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autoCompressPictures="0"/>
  <bookViews>
    <workbookView xWindow="0" yWindow="0" windowWidth="20730" windowHeight="9555" activeTab="2"/>
  </bookViews>
  <sheets>
    <sheet name="CSA CCM V3.0" sheetId="1" r:id="rId1"/>
    <sheet name="Compliance Mapping Reference" sheetId="2" state="hidden" r:id="rId2"/>
    <sheet name="Riepilogo 231" sheetId="3" r:id="rId3"/>
  </sheets>
  <definedNames>
    <definedName name="_xlnm._FilterDatabase" localSheetId="0" hidden="1">'CSA CCM V3.0'!$A$1:$AJ$139</definedName>
    <definedName name="_xlnm._FilterDatabase" localSheetId="2" hidden="1">'Riepilogo 231'!#REF!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17" i="3" l="1"/>
  <c r="D16" i="3"/>
  <c r="D15" i="3"/>
  <c r="D14" i="3"/>
  <c r="D13" i="3"/>
  <c r="D12" i="3"/>
  <c r="D11" i="3"/>
  <c r="D10" i="3"/>
  <c r="D9" i="3"/>
  <c r="D8" i="3"/>
  <c r="D7" i="3"/>
  <c r="D6" i="3"/>
  <c r="D5" i="3"/>
  <c r="D4" i="3"/>
  <c r="D3" i="3"/>
  <c r="D2" i="3"/>
  <c r="A57" i="2"/>
  <c r="A54" i="2"/>
  <c r="A51" i="2"/>
  <c r="A48" i="2"/>
  <c r="A45" i="2"/>
  <c r="A36" i="2"/>
  <c r="A28" i="2"/>
  <c r="A20" i="2"/>
  <c r="A12" i="2"/>
  <c r="A4" i="2"/>
  <c r="J41" i="1"/>
  <c r="J37" i="1"/>
</calcChain>
</file>

<file path=xl/sharedStrings.xml><?xml version="1.0" encoding="utf-8"?>
<sst xmlns="http://schemas.openxmlformats.org/spreadsheetml/2006/main" count="2957" uniqueCount="1605">
  <si>
    <t>Control Domain</t>
  </si>
  <si>
    <t>CCM V3.0 Control ID</t>
  </si>
  <si>
    <t>Control Specification</t>
  </si>
  <si>
    <t>Architectural Relevance</t>
  </si>
  <si>
    <t>Corp Gov Relevance</t>
  </si>
  <si>
    <t>Cloud Service Delivery Model Applicability</t>
  </si>
  <si>
    <t>Supplier Relationship</t>
  </si>
  <si>
    <t>Scope Applicability</t>
  </si>
  <si>
    <t>CCM v3.0 Change Proposal</t>
  </si>
  <si>
    <t>Phys</t>
  </si>
  <si>
    <t>Network</t>
  </si>
  <si>
    <t>Compute</t>
  </si>
  <si>
    <t>Storage</t>
  </si>
  <si>
    <t>App</t>
  </si>
  <si>
    <t>Data</t>
  </si>
  <si>
    <t>SaaS</t>
  </si>
  <si>
    <t>PaaS</t>
  </si>
  <si>
    <t>IaaS</t>
  </si>
  <si>
    <t>Service Provider</t>
  </si>
  <si>
    <t>Tenant / Consumer</t>
  </si>
  <si>
    <t>COBIT 4.1</t>
  </si>
  <si>
    <t>HIPAA / HITECH Act</t>
  </si>
  <si>
    <t>ISO/IEC 27001-2005</t>
  </si>
  <si>
    <t>NIST SP800-53 R3</t>
  </si>
  <si>
    <t>FedRAMP Security Controls
(Final Release, Jan 2012)
--LOW IMPACT LEVEL--</t>
  </si>
  <si>
    <t>FedRAMP Security Controls
(Final Release, Jan 2012)
--MODERATE IMPACT LEVEL--</t>
  </si>
  <si>
    <t>PCI DSS v2.0</t>
  </si>
  <si>
    <t>BITS Shared Assessments
SIG v6.0</t>
  </si>
  <si>
    <t>BITS Shared Assessments
AUP v5.0</t>
  </si>
  <si>
    <t>GAPP (Aug 2009)</t>
  </si>
  <si>
    <t>Jericho Forum</t>
  </si>
  <si>
    <t>NERC CIP</t>
  </si>
  <si>
    <t>AICPA 
TS Map</t>
  </si>
  <si>
    <t>AICPA 
Trust Service Criteria (SOC 2SM Report)</t>
  </si>
  <si>
    <t>ENISA IAF</t>
  </si>
  <si>
    <t>BSI Germany</t>
  </si>
  <si>
    <t>GRM-01</t>
  </si>
  <si>
    <t>IS-01</t>
  </si>
  <si>
    <t>Domain 2</t>
  </si>
  <si>
    <t>X</t>
  </si>
  <si>
    <t>R2 DS5.2
R2 DS5.5</t>
  </si>
  <si>
    <t>45 CFR 164.308(a)(1)(i)
45 CFR 164.308(a)(1)(ii)(B)
45 CFR 164.316(b)(1)(i)
45 CFR 164.308(a)(3)(i) (New)
45 CFR 164.306(a)  (New)</t>
  </si>
  <si>
    <t>Clause 4.2
Clause 5
A.6.1.1
A.6.1.2
A.6.1.3
A.6.1.4
A.6.1.5
A.6.1.6
A.6.1.7
A.6.1.8</t>
  </si>
  <si>
    <t>PM-1
PM-2
PM-3
PM-4
PM-5
PM-6
PM-7
PM-8
PM-9
PM-10
PM-11</t>
  </si>
  <si>
    <t>12.1
12.2</t>
  </si>
  <si>
    <t>A.1, B.1</t>
  </si>
  <si>
    <t>8.2.1</t>
  </si>
  <si>
    <t>Commandment #1
Commandment #2</t>
  </si>
  <si>
    <t>CIP-001-1a - R1 - R2
CIP-003-3 - R1 - R1.1 - R4
CIP-006-3c R1</t>
  </si>
  <si>
    <t>x1.2.</t>
  </si>
  <si>
    <t>(x1.2.) The entity’s system [availability, processing integrity, confidentiality and related] security policies include, but may not be limited to, the following matters:</t>
  </si>
  <si>
    <t>2 (B)
3 (B)
5 (B)</t>
  </si>
  <si>
    <t>GRM-02</t>
  </si>
  <si>
    <t>IS-02</t>
  </si>
  <si>
    <t>DS5.1</t>
  </si>
  <si>
    <t>45 CFR 164.316 (b)(2)(ii)
45 CFR 164.316 (b)(2)(iii)</t>
  </si>
  <si>
    <t>Clause 5
A.6.1.1</t>
  </si>
  <si>
    <t>CM-1
PM-1
PM-11</t>
  </si>
  <si>
    <t>NIST SP 800-53 R3 CM-1</t>
  </si>
  <si>
    <t>12.5</t>
  </si>
  <si>
    <t>C.1</t>
  </si>
  <si>
    <t>Commandment #3
Commandment #6</t>
  </si>
  <si>
    <t>CIP-003-3 - R1 - R1.1</t>
  </si>
  <si>
    <t>S1.3.0</t>
  </si>
  <si>
    <t>(S1.3.0) Responsibility and accountability for developing and maintaining the entity’s system security policies, and changes and updates to those policies, are assigned.
The entity has prepared an objective description of the system and its boundaries and communicated such description to authorized users
The security obligations of users and the entity’s security commitments to users are communicated to authorized users.</t>
  </si>
  <si>
    <t>5 (B)</t>
  </si>
  <si>
    <t>GRM-03</t>
  </si>
  <si>
    <t>IS-03</t>
  </si>
  <si>
    <t>DS5.2</t>
  </si>
  <si>
    <t>45 CFR 164.316 (a)
45 CFR 164.316 (b)(1)(i)
45 CFR 164.316 (b)(2)(ii)
45 CFR 164.308(a)(2)</t>
  </si>
  <si>
    <t>Clause 4.2.1
Clause 5
A.5.1.1
A.8.2.2</t>
  </si>
  <si>
    <t>AC-1
AT-1
AU-1
CA-1
CM-1
IA-1
IR-1
MA-1
MP-1
MP-1
PE-1
PL-1
PS-1
SA-1
SC-1
SI-1</t>
  </si>
  <si>
    <t>NIST SP 800-53 R3 AC-1
NIST SP 800-53 R3 AT-1
NIST SP 800-53 R3 AU-1
NIST SP 800-53 R3 CA-1
NIST SP 800-53 R3 CM-1
NIST SP 800-53 R3 IA-1
NIST SP 800-53 R3 IR-1
NIST SP 800-53 R3 MA-1
NIST SP 800-53 R3 MP-1
NIST SP 800-53 R3 PE-1
NIST SP 800-53 R3 PL-1
NIST SP 800-53 R3 PS-1
NIST SP 800-53 R3 SA-1
NIST SP 800-53 R3 SC-1
NIST SP 800-53 R3 SI-1</t>
  </si>
  <si>
    <t>B.1</t>
  </si>
  <si>
    <t>8.1.0
8.1.1</t>
  </si>
  <si>
    <t>Commandment #1
Commandment #2
Commandment #3</t>
  </si>
  <si>
    <t>CIP-003-3 - R1 -R1.1 - R1.2 - R2 - R2.1 - R2.2 - R2.3</t>
  </si>
  <si>
    <t>S1.1.0
S1.3.0
S2.3.0</t>
  </si>
  <si>
    <t>(S1.1.0) The entity's security policies are established and periodically reviewed and approved by a designated individual or group.
(S1.3.0) Responsibility and accountability for developing and maintaining the entity’s system security policies, and changes and updates to those policies, are assigned.
(S2.3.0) Responsibility and accountability for the entity's system security policies and changes and updates to those policies are communicated to entity personnel responsible for implementing them.</t>
  </si>
  <si>
    <t>6.02. (e)</t>
  </si>
  <si>
    <t>GRM-04</t>
  </si>
  <si>
    <t>IS-04</t>
  </si>
  <si>
    <t>AI2.1
AI2.2
AI3.3
DS2.3
DS11.6</t>
  </si>
  <si>
    <t>A.12.1.1
A.15.2.2</t>
  </si>
  <si>
    <t>CM-2
SA-2
SA-4</t>
  </si>
  <si>
    <t>NIST SP 800-53 R3 CM-2
NIST SP 800-53 R3 SA-2
NIST SP 800-53 R3 SA-4</t>
  </si>
  <si>
    <t>NIST SP 800-53 R3 CM-2
NIST SP 800-53 R3 CM-2 (1)
NIST SP 800-53 R3 CM-2 (3)
NIST SP 800-53 R3 CM-2 (5)
NIST SP 800-53 R3 SA-2
NIST SP 800-53 R3 SA-4
NIST SP 800-53 R3 SA-4 (1)
NIST SP 800-53 R3 SA-4 (4)
NIST SP 800-53 R3 SA-4 (7)
NIST SP 800-53 R3 SC-30</t>
  </si>
  <si>
    <t>1.1
1.1.1
1.1.2
1.1.3
1.1.4
1.1.5
1.1.6
2.2
2.2.1
2.2.2
2.2.3
2.2.4</t>
  </si>
  <si>
    <t>L.2, L.5, L.7 L.8, L.9, L.10</t>
  </si>
  <si>
    <t>L.2</t>
  </si>
  <si>
    <t>1.2.6
8.2.1
8.2.7</t>
  </si>
  <si>
    <t>Commandment #2
Commandment #4
Commandment #5
Commandment #11</t>
  </si>
  <si>
    <t>S1.1.0
S1.2.0(a-i)</t>
  </si>
  <si>
    <t>(S1.1.0) The entity’s security policies are established and periodically reviewed and approved by a designated individual or group.
(S1.2.0(a-i)) The entity's security policies include, but may not be limited to, the following matters:</t>
  </si>
  <si>
    <t>6.03.01. (a)
6.03.04. (a)
6.03.04. (b)
6.03.04. (c)
6.03.04. (e)
6.07.01. (o)</t>
  </si>
  <si>
    <t>12 (B)
14 (B)
13 (B)
15 (B)
16 (C+, A+)
21 (B)</t>
  </si>
  <si>
    <t>GRM-05</t>
  </si>
  <si>
    <t>IS-05</t>
  </si>
  <si>
    <t>DS 5.2
DS 5.4</t>
  </si>
  <si>
    <t>45 CFR 164.316 (b)(2)(iii)
45 CFE 164.306€</t>
  </si>
  <si>
    <t>Clause 4.2.3 f)
A.5.1.2</t>
  </si>
  <si>
    <t>AC-1
AT-1
AU-1
CA-1
CM-1
CP-1
IA-1
IA-5
IR-1
MA-1
MP-1
PE-1
PL-1
PM-1
PS-1
RA-1
SA-1
SC-1
SI-1</t>
  </si>
  <si>
    <t>NIST SP 800-53 R3 AC-1
NIST SP 800-53 R3 AT-1
NIST SP 800-53 R3 AU-1
NIST SP 800-53 R3 CA-1
NIST SP 800-53 R3 CM-1
NIST SP 800-53 R3 CP-1
NIST SP 800-53 R3 IA-1
NIST SP 800-53 R3 IA-5
NIST SP 800-53 R3 IA-5 (1)
NIST SP 800-53 R3 IR-1
NIST SP 800-53 R3 MA-1
NIST SP 800-53 R3 MP-1
NIST SP 800-53 R3 PE-1
NIST SP 800-53 R3 PL-1
NIST SP 800-53 R3 PS-1
NIST SP 800-53 R3 RA-1
NIST SP 800-53 R3 SA-1
NIST SP 800-53 R3 SC-1
NIST SP 800-53 R3 SI-1</t>
  </si>
  <si>
    <t>NIST SP 800-53 R3 AC-1
NIST SP 800-53 R3 AT-1
NIST SP 800-53 R3 AU-1
NIST SP 800-53 R3 CA-1
NIST SP 800-53 R3 CM-1
NIST SP 800-53 R3 CP-1
NIST SP 800-53 R3 IA-1
NIST SP 800-53 R3 IA-5
NIST SP 800-53 R3 IA-5 (1)
NIST SP 800-53 R3 IA-5 (2)
NIST SP 800-53 R3 IA-5 (3)
NIST SP 800-53 R3 IA-5 (6)
NIST SP 800-53 R3 IA-5 (7)
NIST SP 800-53 R3 IR-1
NIST SP 800-53 R3 MA-1
NIST SP 800-53 R3 MP-1
NIST SP 800-53 R3 PE-1
NIST SP 800-53 R3 PL-1
NIST SP 800-53 R3 PS-1
NIST SP 800-53 R3 RA-1
NIST SP 800-53 R3 SA-1
NIST SP 800-53 R3 SC-1
NIST SP 800-53 R3 SI-1</t>
  </si>
  <si>
    <t>12.1.3</t>
  </si>
  <si>
    <t>B.1.33. B.1.34,</t>
  </si>
  <si>
    <t>B.2</t>
  </si>
  <si>
    <t>1.2.1
8.2.7
10.2.3</t>
  </si>
  <si>
    <t>CIP-003-3 - R3.2 - R3.3 - R1.3
R3 - R3.1 - R3.2 - R3.3</t>
  </si>
  <si>
    <t>S1.1.0</t>
  </si>
  <si>
    <t>(S1.1.0) The entity’s security policies are established and periodically reviewed and approved by a designated individual or group.</t>
  </si>
  <si>
    <t>GRM-06</t>
  </si>
  <si>
    <t>IS-06</t>
  </si>
  <si>
    <t>PO 7.7</t>
  </si>
  <si>
    <t>45 CFR 164.308 (a)(1)(ii)(C)</t>
  </si>
  <si>
    <t>A.8.2.3</t>
  </si>
  <si>
    <t>PL-4
PS-1
PS-8</t>
  </si>
  <si>
    <t>NIST SP 800-53 R3 PL-4
NIST SP 800-53 R3 PS-1
NIST SP 800-53 R3 PS-8</t>
  </si>
  <si>
    <t>B.1.5</t>
  </si>
  <si>
    <t>10.2.4</t>
  </si>
  <si>
    <t>Commandment #6
Commandment #7</t>
  </si>
  <si>
    <t>S3.9
S2.4.0</t>
  </si>
  <si>
    <t>(S3.9) Procedures exist to provide that issues of noncompliance with security policies are promptly addressed and that corrective measures are taken on a timely basis.
(S2.4.0) The security obligations of users and the entity’s security commitments to users are communicated to authorized users.</t>
  </si>
  <si>
    <t>IAM-03</t>
  </si>
  <si>
    <t>IS-07</t>
  </si>
  <si>
    <t>DS 5.4</t>
  </si>
  <si>
    <t>45 CFR 164.308 (a)(3)(i)
45 CFR 164.312 (a)(1)
45 CFR 164.312 (a)(2)(ii)
45 CFR  164.308(a)(4)(ii)(B)
45 CFR 164.308(a)(4)(ii)(c )</t>
  </si>
  <si>
    <t>A.11.1.1
A.11.2.1
A.11.2.4
A.11.4.1
A.11.5.2
A.11.6.1</t>
  </si>
  <si>
    <t>AC-1
IA-1</t>
  </si>
  <si>
    <t>NIST SP 800-53 R3 AC-1
NIST SP 800-53 R3 AC-7
NIST SP 800-53 R3 AC-14
NIST SP 800-53 R3 IA-1</t>
  </si>
  <si>
    <t>NIST SP 800-53 R3 AC-1
NIST SP 800-53 R3 AC-7
NIST SP 800-53 R3 AC-10
NIST SP 800-53 R3 AC-14
NIST SP 800-53 R3 IA-1</t>
  </si>
  <si>
    <t>3.5.1
8.5.1
12.5.4</t>
  </si>
  <si>
    <t>B.1.8, B.1.21, B.1.28,  E.6.2, H.1.1, K.1.4.5,</t>
  </si>
  <si>
    <t>8.1.0</t>
  </si>
  <si>
    <t>Commandment #6
Commandment #7
Commandment #8</t>
  </si>
  <si>
    <t>CIP-007-3 - R5.1 - R5.1.2</t>
  </si>
  <si>
    <t>S3.2.0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</si>
  <si>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t>
  </si>
  <si>
    <t>6.01. (b)
6.01. (d)
6.02. (e)
6.03. (b)
6.03.04. (b)
6.03.04. (c)
6.03.05. (b)
6.03.05. (d)
6.03.06. (b)
6.04.01. (c)
6.04.01. (f)
6.04.02. (a)
6.04.02. (b)
6.04.02. (c)
6.04.03. (b)
6.04.06. (a)
6.04.08. (a)
6.04.08. (b)
6.04.08. (c)
6.04.08.03. (a)
6.04.08.03. (b)</t>
  </si>
  <si>
    <t>8 (B)
40 (B)
41 (B)
42 (B)
43 (B)
44 (C+)</t>
  </si>
  <si>
    <t>IAM-04</t>
  </si>
  <si>
    <t>IS-08</t>
  </si>
  <si>
    <t>DS5.4</t>
  </si>
  <si>
    <t>45 CFR 164.308 (a)(3)(i)
45 CFR 164.308 (a)(3)(ii)(A)
45 CFR 164.308 (a)(4)(i)
45 CFR 164.308 (a)(4)(ii)(B)
45 CFR 164.308 (a)(4)(ii)(C)
45 CFR 164.312 (a)(1)</t>
  </si>
  <si>
    <t>A.11.2.1
A.11.2.2
A.11.4.1
A 11.4.2
A.11.6.1</t>
  </si>
  <si>
    <t>AC-3
AC-5
AC-6
IA-2
IA-4
IA-5
IA-8
MA-5
PS-6
SA-7
SI-9</t>
  </si>
  <si>
    <t>NIST SP 800-53 R3 AC-3
NIST SP 800-53 R3 IA-2
NIST SP 800-53 R3 IA-2 (1)
NIST SP 800-53 R3 IA-4
NIST SP 800-53 R3 IA-5
NIST SP 800-53 R3 IA-5 (1)
NIST SP 800-53 R3 IA-8
NIST SP 800-53 R3 MA-5
NIST SP 800-53 R3 PS-6
NIST SP 800-53 R3 SA-7</t>
  </si>
  <si>
    <t>NIST SP 800-53 R3 AC-3
NIST SP 800-53 R3 AC-3 (3)
NIST SP 800-53 R3 AC-5
NIST SP 800-53 R3 AC-6
NIST SP 800-53 R3 AC-6 (1)
NIST SP 800-53 R3 AC-6 (2)
NIST SP 800-53 R3 IA-2
NIST SP 800-53 R3 IA-2 (1)
NIST SP 800-53 R3 IA-2 (2)
NIST SP 800-53 R3 IA-2 (3)
NIST SP 800-53 R3 IA-2 (8)
NIST SP 800-53 R3 IA-4
NIST SP 800-53 R3 IA-4 (4)
NIST SP 800-53 R3 IA-5
NIST SP 800-53 R3 IA-5 (1)
NIST SP 800-53 R3 IA-5 (2)
NIST SP 800-53 R3 IA-5 (3)
NIST SP 800-53 R3 IA-5 (6)
NIST SP 800-53 R3 IA-5 (7)
NIST SP 800-53 R3 IA-8
NIST SP 800-53 R3 MA-5
NIST SP 800-53 R3 PS-6
NIST SP 800-53 R3 SA-7
NIST SP 800-53 R3 SC-30
NIST SP 800-53 R3 SI-9</t>
  </si>
  <si>
    <t>7.1
7.1.1
7.1.2
7.1.3
7.2.1
7.2.2
8.5.1
12.5.4</t>
  </si>
  <si>
    <t>H.2.4, H.2.5,</t>
  </si>
  <si>
    <t>8.2.2</t>
  </si>
  <si>
    <t>Commandment #6
Commandment #7
Commandment #8
Commandment #9
Commandment #10</t>
  </si>
  <si>
    <t>CIP-003-3 - R5.1.1 - R5.3
CIP-004-3 R2.3
CIP-007-3 R5.1 - R5.1.2</t>
  </si>
  <si>
    <t>6.03.04. (b)
6.03.04. (c)
6.03.05. (d)
6.03.06. (a)
6.03.06. (b)
6.04.01. (a)
6.04.01. (b)
6.04.01. (d)
6.04.01. (e)
6.04.01. (g)
6.04.03. (c)
6.04.08.02. (a)</t>
  </si>
  <si>
    <t>35 (B)
40 (B)
41 (B)
42 (B)
44 (C+)</t>
  </si>
  <si>
    <t>IAM-05</t>
  </si>
  <si>
    <t>IS-09</t>
  </si>
  <si>
    <t>45 CFR 164.308(a)(3)(ii)(C)</t>
  </si>
  <si>
    <t>ISO/IEC 27001:2005
A.8.3.3
A.11.1.1
A.11.2.1
A.11.2.2</t>
  </si>
  <si>
    <t>AC-2
PS-4
PS-5</t>
  </si>
  <si>
    <t>NIST SP 800-53 R3 AC-2
NIST SP 800-53 R3 PS-4
NIST SP 800-53 R3 PS-5</t>
  </si>
  <si>
    <t>NIST SP 800-53 R3 AC-2
NIST SP 800-53 R3 AC-2 (1)
NIST SP 800-53 R3 AC-2 (2)
NIST SP 800-53 R3 AC-2 (3)
NIST SP 800-53 R3 AC-2 (4)
NIST SP 800-53 R3 AC-2 (7)
NIST SP 800-53 R3 PS-4
NIST SP 800-53 R3 PS-5
NIST SP 800-53 R3 SC-30</t>
  </si>
  <si>
    <t>8.5.4
8.5.5</t>
  </si>
  <si>
    <t>E.6.2, E.6.3</t>
  </si>
  <si>
    <t>H.2</t>
  </si>
  <si>
    <t>CIP-004-3 R2.2.3
CIP-007-3 - R5.1.3  -R5.2.1 - R5.2.3</t>
  </si>
  <si>
    <t>(S3.2.0) Procedures exist to restrict logical access to the defined system including, but not limited to, the following matters:
d. The process to make changes to user profiles.
g. Restriction of access to system configurations, superuser functionality, master passwords, powerful utilities, and security devices (for example, firewalls).</t>
  </si>
  <si>
    <t>6.03.04. (b)
6.03.04. (c)
6.03.05. (d)
6.03.06. (a)
6.04.02. (b)</t>
  </si>
  <si>
    <t>IAM-07</t>
  </si>
  <si>
    <t>IS-10</t>
  </si>
  <si>
    <t>DS5.3
DS5.4</t>
  </si>
  <si>
    <t>45 CFR 164.308 (a)(3)(ii)(B)
45 CFR 164.308 (a)(4)(ii)(C)</t>
  </si>
  <si>
    <t>A.11.2.4</t>
  </si>
  <si>
    <t>AC-2
AU-6
PM-10
PS-6
PS-7</t>
  </si>
  <si>
    <t>NIST SP 800-53 R3 AC-2
NIST SP 800-53 R3 AU-6
NIST SP 800-53 R3 PS-6
NIST SP 800-53 R3 PS-7</t>
  </si>
  <si>
    <t>NIST SP 800-53 R3 AC-2
NIST SP 800-53 R3 AC-2 (1)
NIST SP 800-53 R3 AC-2 (2)
NIST SP 800-53 R3 AC-2 (3)
NIST SP 800-53 R3 AC-2 (4)
NIST SP 800-53 R3 AC-2 (7)
NIST SP 800-53 R3 AU-6
NIST SP 800-53 R3 AU-6 (1)
NIST SP 800-53 R3 AU-6 (3)
NIST SP 800-53 R3 PS-6
NIST SP 800-53 R3 PS-7</t>
  </si>
  <si>
    <t>H.2.6, H.2.7, H.2.9,</t>
  </si>
  <si>
    <t>8.2.1
8.2.7</t>
  </si>
  <si>
    <t>Commandment #6
Commandment #7
Commandment #8
Commandment #10</t>
  </si>
  <si>
    <t>CIP-004-3 R2.2.2
CIP-007-3 - R5 - R.1.3</t>
  </si>
  <si>
    <t>41 (B)</t>
  </si>
  <si>
    <t>HRS-04</t>
  </si>
  <si>
    <t>IS-11</t>
  </si>
  <si>
    <t>PO 7.4</t>
  </si>
  <si>
    <t>45 CFR 164.308 (a)(5)(i)
45 CFR 164.308 (a)(5)(ii)(A)</t>
  </si>
  <si>
    <t>Clause 5.2.2
A.8.2.2</t>
  </si>
  <si>
    <t>AT-1
AT-2
AT-3
AT-4</t>
  </si>
  <si>
    <t>NIST SP 800-53 R3 AT-1
NIST SP 800-53 R3 AT-2
NIST SP 800-53 R3 AT-3
NIST SP 800-53 R3 AT-4</t>
  </si>
  <si>
    <t>12.6
12.6.1
12.6.2</t>
  </si>
  <si>
    <t>E.4</t>
  </si>
  <si>
    <t>E.1</t>
  </si>
  <si>
    <t>1.2.10
8.2.1</t>
  </si>
  <si>
    <t>Commandment #3
Commandment #6</t>
  </si>
  <si>
    <t>CIP-004-3 - R1 - R2 - R2.1</t>
  </si>
  <si>
    <t>S1.2.k
S2.2.0</t>
  </si>
  <si>
    <t>(S1.2.k) The entity's security policies include, but may not be limited to, the following matters:
k.       Providing for training and other resources to support its system security policies
(S2.2.0) The security obligations of users and the entity’s security commitments to users are communicated to authorized users.</t>
  </si>
  <si>
    <t>6.01. (c)
6.02. (e)</t>
  </si>
  <si>
    <t>65 (B)</t>
  </si>
  <si>
    <t>HRS-05</t>
  </si>
  <si>
    <t>Industry security knowledge and benchmarking through networking, specialist security forums, and professional associations shall be maintained.</t>
  </si>
  <si>
    <t>IS-12</t>
  </si>
  <si>
    <t>A.6.1.7</t>
  </si>
  <si>
    <t>AT-5
SI-5</t>
  </si>
  <si>
    <t>NIST SP 800-53 R3 SI-5</t>
  </si>
  <si>
    <t>C.1.8</t>
  </si>
  <si>
    <t>S4.3.0</t>
  </si>
  <si>
    <t>(S4.3.0) Environmental, regulatory, and technological changes are monitored, and their effect on system availability, confidentiality, processing integrity and security is assessed on a timely basis; policies are updated for that assessment.</t>
  </si>
  <si>
    <t>64 (B)</t>
  </si>
  <si>
    <t>HRS-06</t>
  </si>
  <si>
    <t>IS-13</t>
  </si>
  <si>
    <t>Clause 5.1 c)
A.6.1.2
A.6.1.3
A.8.1.1</t>
  </si>
  <si>
    <t>AT-3
PL-4
PM-10
PS-1
PS-6
PS-7</t>
  </si>
  <si>
    <t>NIST SP 800-53 R3 PL-4
NIST SP 800-53 R3 PS-1
NIST SP 800-53 R3 PS-2
NIST SP 800-53 R3 PS-6
NIST SP 800-53 R3 PS-7</t>
  </si>
  <si>
    <t>B.1.5, D.1.1,D.1.3.3, E.1, F.1.1, H.1.1, K.1.2</t>
  </si>
  <si>
    <t>1.2.9
8.2.1</t>
  </si>
  <si>
    <t>S1.2.f</t>
  </si>
  <si>
    <t>(S1.2.f) f. Assigning responsibility and accountability for system availability, confidentiality, processing integrity and related security.</t>
  </si>
  <si>
    <t>IAM-06</t>
  </si>
  <si>
    <t>IS-15</t>
  </si>
  <si>
    <t>45 CFR 164.308 (a)(1)(ii)(D)
45 CFR 164.308 (a)(3)(ii)(A)
45 CFR 164.308(a)(4)(ii)(A)
45 CFR 164.308 (a)(5)(ii)(C)
45 CFR 164.312 (b)</t>
  </si>
  <si>
    <t>A.10.1.3</t>
  </si>
  <si>
    <t>AC-1
AC-2
AC-5
AC-6
AU-1
AU-6
SI-1
SI-4</t>
  </si>
  <si>
    <t>NIST SP 800-53 R3 AC-1
NIST SP 800-53 R3 AC-2
NIST SP 800-53 R3 AU-1
NIST SP 800-53 R3 AU-2
NIST SP 800-53 R3 AU-6</t>
  </si>
  <si>
    <t>NIST SP 800-53 R3 AC-1
NIST SP 800-53 R3 AC-2
NIST SP 800-53 R3 AC-2 (1)
NIST SP 800-53 R3 AC-2 (2)
NIST SP 800-53 R3 AC-2 (3)
NIST SP 800-53 R3 AC-2 (4)
NIST SP 800-53 R3 AC-2 (7)
NIST SP 800-53 R3 AC-5
NIST SP 800-53 R3 AC-6
NIST SP 800-53 R3 AC-6 (1)
NIST SP 800-53 R3 AC-6 (2)
NIST SP 800-53 R3 AU-1
NIST SP 800-53 R3 AU-2
NIST SP 800-53 R3 AU-6
NIST SP 800-53 R3 AU-6 (1)
NIST SP 800-53 R3 AU-6 (3)
NIST SP 800-53 R3 SI-4
NIST SP 800-53 R3 SI-4 (2)
NIST SP 800-53 R3 SI-4 (4)
NIST SP 800-53 R3 SI-4 (5)
NIST SP 800-53 R3 SI-4 (6)</t>
  </si>
  <si>
    <t>6.4.2</t>
  </si>
  <si>
    <t>G.2.13. G.3, G.20.1, G.20.2, G.20.5</t>
  </si>
  <si>
    <t>CIP-007-3 R5.1.1</t>
  </si>
  <si>
    <t>S3.2.a</t>
  </si>
  <si>
    <t>(S3.2.a) a. Logical access security measures to restrict access to information resources not deemed to be public.</t>
  </si>
  <si>
    <t>6.04.01. (d)
6.04.08.02. (a)</t>
  </si>
  <si>
    <t>HRS-07</t>
  </si>
  <si>
    <t>IS-16</t>
  </si>
  <si>
    <t>PO 4.6</t>
  </si>
  <si>
    <t>45 CFR 164.308 (a)(5)(ii)(D)</t>
  </si>
  <si>
    <t>Clause 5.2.2
A.8.2.2
A.11.3.1
A.11.3.2</t>
  </si>
  <si>
    <t>AT-2
AT-3
AT-4
PL-4</t>
  </si>
  <si>
    <t>NIST SP 800-53 R3 AT-2
NIST SP 800-53 R3 AT-3
NIST SP 800-53 R3 AT-4
NIST SP 800-53 R3 PL-4</t>
  </si>
  <si>
    <t>8.5.7
12.6.1</t>
  </si>
  <si>
    <t>Commandment #5 Commandment #6
Commandment #7</t>
  </si>
  <si>
    <t>S2.3.0</t>
  </si>
  <si>
    <t>(S2.3.0) Responsibility and accountability for the entity’s system availability, confidentiality, processing integrity and security policies and changes and updates to those policies are communicated to entity personnel responsible for implementing them.</t>
  </si>
  <si>
    <t>65 (B)
66 (B)</t>
  </si>
  <si>
    <t>HRS-08</t>
  </si>
  <si>
    <t>IS-17</t>
  </si>
  <si>
    <t>Clause 5.2.2
A.8.2.2
A.9.1.5
A.11.3.1
A.11.3.2
A.11.3.3</t>
  </si>
  <si>
    <t>AC-11
MP-2
MP-3
MP-4</t>
  </si>
  <si>
    <t>NIST SP 800-53 R3 MP-1
NIST SP 800-53 R3 MP-2</t>
  </si>
  <si>
    <t>NIST SP 800-53 R3 AC-11
NIST SP 800-53 R3 MP-1
NIST SP 800-53 R3 MP-2
NIST SP 800-53 R3 MP-2 (1)
NIST SP 800-53 R3 MP-3
NIST SP 800-53 R3 MP-4
NIST SP 800-53 R3 MP-4 (1)</t>
  </si>
  <si>
    <t>8.2.3</t>
  </si>
  <si>
    <t>Commandment #5 Commandment #6
Commandment #7
Commandment #11</t>
  </si>
  <si>
    <t>S3.3.0
S3.4.0</t>
  </si>
  <si>
    <t>(S3.3.0) Procedures exist to restrict physical access to the defined system including, but not limited to, facilities, backup media, and other system components such as firewalls, routers, and servers.
(S3.4.0) Procedures exist to protect against unauthorized access to system resources.</t>
  </si>
  <si>
    <t>EKM-03</t>
  </si>
  <si>
    <t>IS-18</t>
  </si>
  <si>
    <t>DS5.8
DS5.10
DS5.11</t>
  </si>
  <si>
    <t>45 CFR 164.312 (a)(2)(iv)
45 CFR 164.312 (e)(1)
45 CFR 164.312 (e)(2)(ii)</t>
  </si>
  <si>
    <t>A.10.6.1
A.10.8.3
A.10.8.4
A.10.9.2
A.10.9.3
A.12.3.1
A.15.1.3
A.15.1.4</t>
  </si>
  <si>
    <t>AC-18
IA-3
IA-7
SC-7
SC-8
SC-9
SC-13
SC-16
SC-23
SI-8</t>
  </si>
  <si>
    <t>NIST SP 800-53 R3 AC-1
NIST SP 800-53 R3 AC-18
NIST SP 800-53 R3 IA-7
NIST SP 800-53 R3 SC-1
NIST SP 800-53 R3 SC-7
NIST SP 800-53 R3 SC-13</t>
  </si>
  <si>
    <t>NIST SP 800-53 R3 AC-18
NIST SP 800-53 R3 AC-18 (1)
NIST SP 800-53 R3 AC-18 (2)
NIST SP 800-53 R3 IA-7
NIST SP 800-53 R3 SC-7
NIST SP 800-53 R3 SC-7 (4)
NIST SP 800-53 R3 SC-8
NIST SP 800-53 R3 SC-8 (1)
NIST SP 800-53 R3 SC-9
NIST SP 800-53 R3 SC-9 (1)
NIST SP 800-53 R3 SC-13
NIST SP 800-53 R3 SC-13 (1)
NIST SP 800-53 R3 SC-23
NIST SP 800-53 R3 SC-28
NIST SP 800-53 R3 SI-8</t>
  </si>
  <si>
    <t>2.1.1
3.4
3.4.1
4.1
4.1.1
4.2</t>
  </si>
  <si>
    <t>G.10.4, G.11.1, G.11.2, G.12.1, G.12.2, G.12.4, G.12.10, G.14.18, G.14.19, G.16.2, G.16.18, G.16.19, G.17.16, G.17.17, G.18.13, G.18.14, G.19.1.1, G.20.14</t>
  </si>
  <si>
    <t>G.4
G.15
I.3</t>
  </si>
  <si>
    <t>8.1.1
8.2.1
8.2.5</t>
  </si>
  <si>
    <t>Commandment #4
Commandment #5
Commandment #9
Commandment #10
Commandment #11</t>
  </si>
  <si>
    <t>CIP-003-3 - R4.2</t>
  </si>
  <si>
    <t>C3.12.0
S3.6.0
S3.4</t>
  </si>
  <si>
    <t>(C3.12.0, 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</si>
  <si>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6.04.05. (a)
6.04.05. (c)</t>
  </si>
  <si>
    <t>23 (B)
24 (B)
25 (B)</t>
  </si>
  <si>
    <t>EKM-04</t>
  </si>
  <si>
    <t>IS-19</t>
  </si>
  <si>
    <t>DS5.8</t>
  </si>
  <si>
    <t>45 CFR 164.312 (a)(2)(iv)
45 CFR 164.312(e)(1)</t>
  </si>
  <si>
    <t>Clause 4.3.3
A.10.7.3
A.12.3.2
A.15.1.6</t>
  </si>
  <si>
    <t>SC-12
SC-13
SC-17
SC-28</t>
  </si>
  <si>
    <t>NIST SP 800-53 R3 SC-12
NIST SP 800-53 R3 SC-13</t>
  </si>
  <si>
    <t>NIST SP 800-53 R3 SC-12
NIST SP 800-53 R3 SC-12 (2)
NIST SP 800-53 R3 SC-12 (5)
NIST SP 800-53 R3 SC-13
NIST SP 800-53 R3 SC-13 (1)
NIST SP 800-53 R3 SC-17</t>
  </si>
  <si>
    <t>3.4.1
3.5
3.5.1
3.5.2
3.6
3.6.1
3.6.2
3.6.3
3.6.4
3.6.5
3.6.6
3.6.7
3.6.8</t>
  </si>
  <si>
    <t>L.6</t>
  </si>
  <si>
    <t>Commandment #9
Commandment #10
Commandment #11</t>
  </si>
  <si>
    <t>S3.6.0
S3.4</t>
  </si>
  <si>
    <t>(S3.6.0)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</si>
  <si>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6.04.04. (a)
6.04.04. (b)
6.04.04. (c)
6.04.04. (d)
6.04.04. (e)
6.04.05. (d)
6.04.05. (e)
6.04.08.02. (b)</t>
  </si>
  <si>
    <t>38 (B)
39 (C+)</t>
  </si>
  <si>
    <t>HRS-09</t>
  </si>
  <si>
    <t>IS-26</t>
  </si>
  <si>
    <t>DS 5.3</t>
  </si>
  <si>
    <t>45 CFR 164.310 (b)</t>
  </si>
  <si>
    <t>A.7.1.3</t>
  </si>
  <si>
    <t>AC-8
AC-20
PL-4</t>
  </si>
  <si>
    <t>NIST SP 800-53 R3 AC-2
NIST SP 800-53 R3 AC-8
NIST SP 800-53 R3 AC-20
NIST SP 800-53 R3 PL-4</t>
  </si>
  <si>
    <t>NIST SP 800-53 R3 AC-8
NIST SP 800-53 R3 AC-20
NIST SP 800-53 R3 AC-20 (1)
NIST SP 800-53 R3 AC-20 (2)
NIST SP 800-53 R3 PL-4</t>
  </si>
  <si>
    <t>12.3.5</t>
  </si>
  <si>
    <t>B.1.7, D.1.3.3, E.3.2, E.3.5.1, E.3.5.2</t>
  </si>
  <si>
    <t>B.3</t>
  </si>
  <si>
    <t>8.1.0</t>
  </si>
  <si>
    <t>S1.2
S3.9</t>
  </si>
  <si>
    <t>(S1.2) The entity’s security policies include, but may not be limited to, the following matters: 
(S3.9) Procedures exist to provide that issues of noncompliance with security policies are promptly addressed and that corrective measures are taken on a timely basis.</t>
  </si>
  <si>
    <t>HRS-11</t>
  </si>
  <si>
    <t>IS-27</t>
  </si>
  <si>
    <t>45 CFR 164.308 (a)(3)(ii)(C)</t>
  </si>
  <si>
    <t>A.7.1.1
A.7.1.2
A.8.3.2</t>
  </si>
  <si>
    <t>PS-4</t>
  </si>
  <si>
    <t>NIST SP 800-53 R3 PS-4</t>
  </si>
  <si>
    <t>E.6.4</t>
  </si>
  <si>
    <t>D.1</t>
  </si>
  <si>
    <t>5.2.3
7.2.2
8.2.1
8.2.6</t>
  </si>
  <si>
    <t>S3.4</t>
  </si>
  <si>
    <t>(S3.4) Procedures exist to protect against unauthorized access to system resources.</t>
  </si>
  <si>
    <t>IS-28</t>
  </si>
  <si>
    <t>DS 5.10 5.11</t>
  </si>
  <si>
    <t>45 CFR 164.312(e)(1)
45 CFR 164.312(e)(2)(i)</t>
  </si>
  <si>
    <t>A.7.2.1
A.10.6.1
A.10.6.2
A.10.9.1
A.10.9.2
A.15.1.4</t>
  </si>
  <si>
    <t>AC-14
AC-21
AC-22
IA-8
AU-10
SC-4
SC-8
SC-9</t>
  </si>
  <si>
    <t>NIST SP 800-53 R3 AC-1
NIST SP 800-53 R3 AC-2
NIST SP 800-53 R3 AC-22
NIST SP 800-53 R3 AU-1</t>
  </si>
  <si>
    <t>NIST SP 800-53 R3 AC-22
NIST SP 800-53 R3 AU-10
NIST SP 800-53 R3 AU-10 (5)
NIST SP 800-53 R3 SC-8
NIST SP 800-53 R3 SC-8 (1)
NIST SP 800-53 R3 SC-9
NIST SP 800-53 R3 SC-9 (1)</t>
  </si>
  <si>
    <t>2.1.1
4.1
4.1.1
4.2</t>
  </si>
  <si>
    <t>G.19.1.1, G.19.1.2, G.19.1.3, G.10.8, G.9.11, G.14, G.15.1</t>
  </si>
  <si>
    <t>G.4
G.11
G.16
G.18
I.3
I.4</t>
  </si>
  <si>
    <t>3.2.4
4.2.3
7.1.2
7.2.1
7.2.2
8.2.1
8.2.5</t>
  </si>
  <si>
    <t>S3.6
I13.3.a-e
I3.4.0</t>
  </si>
  <si>
    <t>(S3.6) Encryption or other equivalent security techniques are used to protect transmissions of user authentication and other confidential information passed over the Internet or other public networks.
(I13.3.a-e) The procedues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policiies.</t>
  </si>
  <si>
    <t>IAM-13</t>
  </si>
  <si>
    <t>User access to diagnostic and configuration ports shall be restricted to authorized individuals and applications.</t>
  </si>
  <si>
    <t>IS-30</t>
  </si>
  <si>
    <t>DS5.7</t>
  </si>
  <si>
    <t>A.10.6.1
A.11.1.1
A.11.4.4
A.11.5.4</t>
  </si>
  <si>
    <t>CM-7
MA-3
MA-4
MA-5</t>
  </si>
  <si>
    <t>NIST SP 800-53 R3 CM-7
NIST SP 800-53 R3 MA-4
NIST SP 800-53 R3 MA-5</t>
  </si>
  <si>
    <t>NIST SP 800-53 R3 CM-7
NIST SP 800-53 R3 CM-7 (1)
NIST SP 800-53 R3 MA-3
NIST SP 800-53 R3 MA-3 (1)
NIST SP 800-53 R3 MA-3 (2)
NIST SP 800-53 R3 MA-3 (3)
NIST SP 800-53 R3 MA-4
NIST SP 800-53 R3 MA-4 (1)
NIST SP 800-53 R3 MA-4 (2)
NIST SP 800-53 R3 MA-5</t>
  </si>
  <si>
    <t>9.1.2</t>
  </si>
  <si>
    <t>H1.1, H1.2, G.9.15</t>
  </si>
  <si>
    <t>Commandment #3
Commandment #4
Commandment #5
Commandment #6
Commandment #7
Commandment #8</t>
  </si>
  <si>
    <t>CIP-007-3 - R2</t>
  </si>
  <si>
    <t>S3.2.g</t>
  </si>
  <si>
    <t>(S3.2.g) g. Restriction of access to system configurations, superuser functionality, master passwords, powerful utilities, and security devices (for example, firewalls).</t>
  </si>
  <si>
    <t>STA-06</t>
  </si>
  <si>
    <t>IS-31</t>
  </si>
  <si>
    <t>DS5.10</t>
  </si>
  <si>
    <t>A.6.2.3
A.10.6.2</t>
  </si>
  <si>
    <t>SC-20
SC-21
SC-22
SC-23
SC-24</t>
  </si>
  <si>
    <t>NIST SP 800-53 R3 CA-3
NIST SP 800-53 R3 SA-9</t>
  </si>
  <si>
    <t>NIST SP 800-53 R3 CA-3
NIST SP 800-53 R3 CP-6
NIST SP 800-53 R3 CP-6 (1)
NIST SP 800-53 R3 CP-6 (3)
NIST SP 800-53 R3 CP-7
NIST SP 800-53 R3 CP-7 (1)
NIST SP 800-53 R3 CP-7 (2)
NIST SP 800-53 R3 CP-7 (3)
NIST SP 800-53 R3 CP-7 (5)
NIST SP 800-53 R3 CP-8
NIST SP 800-53 R3 CP-8 (1)
NIST SP 800-53 R3 CP-8 (2)
NIST SP 800-53 R3 SA-9
NIST SP 800-53 R3 SA-9 (1)
NIST SP 800-53 R3 SC-30</t>
  </si>
  <si>
    <t>C.2.6, G.9.9</t>
  </si>
  <si>
    <t>C.2</t>
  </si>
  <si>
    <t>8.2.2
8.2.5</t>
  </si>
  <si>
    <t>C2.2.0</t>
  </si>
  <si>
    <t>(C2.2.0) The system security, availability, system integrity, and confidentiality and related security obligations of users and the entity’s system security, availability, system integrity, and confidentiality and related security commitments to users are communicated to authorized users.</t>
  </si>
  <si>
    <t>6.02. (c)
6.03.07. (a)
6.03.07. (b)
6.03.07. (c)
6.03.07. (d)</t>
  </si>
  <si>
    <t>45 (B)
74 (B)</t>
  </si>
  <si>
    <t>HRS-10</t>
  </si>
  <si>
    <t>IS-32</t>
  </si>
  <si>
    <t>DS5.11
DS5.5</t>
  </si>
  <si>
    <t>45 CFR 164.310 (d)(1)</t>
  </si>
  <si>
    <t>A.7.2.1
A.10.7.1
A.10.7.2
A.10.8.3
A.11.7.1
A.11.7.2
A.15.1.4</t>
  </si>
  <si>
    <t>AC-17
AC-18
AC-19
MP-2
MP-4
MP-6</t>
  </si>
  <si>
    <t>NIST SP 800-53 R3 AC-17
NIST SP 800-53 R3 AC-18
NIST SP 800-53 R3 AC-19
NIST SP 800-53 R3 MP-2
NIST SP 800-53 R3 MP-6</t>
  </si>
  <si>
    <t>NIST SP 800-53 R3 AC-17
NIST SP 800-53 R3 AC-17 (1)
NIST SP 800-53 R3 AC-17 (2)
NIST SP 800-53 R3 AC-17 (3)
NIST SP 800-53 R3 AC-17 (4)
NIST SP 800-53 R3 AC-17 (5)
NIST SP 800-53 R3 AC-17 (7)
NIST SP 800-53 R3 AC-17 (8)
NIST SP 800-53 R3 AC-18
NIST SP 800-53 R3 AC-18 (1)
NIST SP 800-53 R3 AC-18 (2)
NIST SP 800-53 R3 AC-19
NIST SP 800-53 R3 AC-19 (1)
NIST SP 800-53 R3 AC-19 (2)
NIST SP 800-53 R3 AC-19 (3)
NIST SP 800-53 R3 MP-2
NIST SP 800-53 R3 MP-2 (1)
NIST SP 800-53 R3 MP-4
NIST SP 800-53 R3 MP-4 (1)
NIST SP 800-53 R3 MP-6
NIST SP 800-53 R3 MP-6 (4)</t>
  </si>
  <si>
    <t>9.7
9.7.2
9.8
9.9 
11.1
12.3</t>
  </si>
  <si>
    <t>G.11, G12, G.20.13, G.20.14</t>
  </si>
  <si>
    <t>1.2.6
3.2.4
8.2.6</t>
  </si>
  <si>
    <t>All</t>
  </si>
  <si>
    <t>CIP-007-3 - R7.1</t>
  </si>
  <si>
    <t>IAM-08</t>
  </si>
  <si>
    <t>IS-33</t>
  </si>
  <si>
    <t>Clause 4.3.3
A.12.4.3
A.15.1.3</t>
  </si>
  <si>
    <t>CM-5
CM-6</t>
  </si>
  <si>
    <t>NIST SP 800-53 R3 CM-5
NIST SP 800-53 R3 CM-5 (1)
NIST SP 800-53 R3 CM-5 (5)</t>
  </si>
  <si>
    <t>6.4.1
6.4.2</t>
  </si>
  <si>
    <t>I.2.7.2, I.2.9, I.2.10, I.2.15</t>
  </si>
  <si>
    <t>1.2.6
6.2.1</t>
  </si>
  <si>
    <t>Commandment #6
Commandment #7
Commandment #9
Commandment #10</t>
  </si>
  <si>
    <t>S3.13.0</t>
  </si>
  <si>
    <t>(S3.13.0) Procedures exist to provide that only authorized, tested, and documented changes are made to the system.</t>
  </si>
  <si>
    <t>IAM-09</t>
  </si>
  <si>
    <t>IS-34</t>
  </si>
  <si>
    <t>A.11.4.1
A 11.4.4
A.11.5.4</t>
  </si>
  <si>
    <t>AC-5
AC-6
CM-7
SC-3
SC-19</t>
  </si>
  <si>
    <t>NIST SP 800-53 R3 CM-7</t>
  </si>
  <si>
    <t>NIST SP 800-53 R3 AC-6
NIST SP 800-53 R3 AC-6 (1)
NIST SP 800-53 R3 AC-6 (2)
NIST SP 800-53 R3 CM-7
NIST SP 800-53 R3 CM-7 (1)</t>
  </si>
  <si>
    <t>7.1.2</t>
  </si>
  <si>
    <t>H.2.16</t>
  </si>
  <si>
    <t>Commandment #1
Commandment #5
Commandment #6
Commandment #7</t>
  </si>
  <si>
    <t>CIP-007-3 - R2.1 - R2.2 - R2.3</t>
  </si>
  <si>
    <t>CO-01</t>
  </si>
  <si>
    <t>Domain 2, 4</t>
  </si>
  <si>
    <t>ME 2.1
ME 2.2
PO 9.5
PO 9.6</t>
  </si>
  <si>
    <t>45 CFR 164.312(b)</t>
  </si>
  <si>
    <t>Clause 4.2.3 e)
Clause 4.2.3b
Clause 5.1 g
Clause 6
A.15.3.1</t>
  </si>
  <si>
    <t>CA-2 
CA-7
PL-6</t>
  </si>
  <si>
    <t>NIST SP 800-53 R3 CA-2
NIST SP 800-53 R3 CA-2 (1)
NIST SP 800-53 R3 CA-7</t>
  </si>
  <si>
    <t>NIST SP 800-53 R3 CA-2
NIST SP 800-53 R3 CA-2 (1)
NIST SP 800-53 R3 CA-7
NIST SP 800-53 R3 CA-7 (2)
NIST SP 800-53 R3 PL-6</t>
  </si>
  <si>
    <t>2.1.2.b</t>
  </si>
  <si>
    <t>L.1, L.2, L.7, L.9, L.11</t>
  </si>
  <si>
    <t>10.2.5</t>
  </si>
  <si>
    <t>S4.1.0
S4.2.0</t>
  </si>
  <si>
    <t>(S4.1.0) The entity’s system security is periodically reviewed and compared with the defined system security policies.
(S4.2.0) There is a process to identify and address potential impairments to the entity’s ongoing ability to achieve its objectives in accordance with its defined system security policies.</t>
  </si>
  <si>
    <t>6.01. (d)</t>
  </si>
  <si>
    <t>58 (B)</t>
  </si>
  <si>
    <t>CO-02</t>
  </si>
  <si>
    <t>Domian 2, 4</t>
  </si>
  <si>
    <t>DS5.5
ME2.5
ME 3.1
PO 9.6</t>
  </si>
  <si>
    <t>45 CFR 164.308 (a)(8)
45 CFR 164.308(a)(1)(ii)(D)</t>
  </si>
  <si>
    <t>Clause 4.2.3e
Clause 5.1 g
Clause 5.2.1 d)
Clause 6
A.6.1.8</t>
  </si>
  <si>
    <t>CA-1
CA-2
CA-6 
RA-5</t>
  </si>
  <si>
    <t>NIST SP 800-53 R3 CA-1
NIST SP 800-53 R3 CA-2
NIST SP 800-53 R3 CA-2 (1)
NIST SP 800-53 R3 CA-6
NIST SP 800-53 R3 RA-5</t>
  </si>
  <si>
    <t>NIST SP 800-53 R3 CA-1
NIST SP 800-53 R3 CA-2
NIST SP 800-53 R3 CA-2 (1)
NIST SP 800-53 R3 CA-6
NIST SP 800-53 R3 RA-5
NIST SP 800-53 R3 RA-5 (1)
NIST SP 800-53 R3 RA-5 (2)
NIST SP 800-53 R3 RA-5 (3)
NIST SP 800-53 R3 RA-5 (6)
NIST SP 800-53 R3 RA-5 (9)</t>
  </si>
  <si>
    <t>11.2
11.3
6.6
12.1.2.b</t>
  </si>
  <si>
    <t>L.2, L.4, L.7, L.9, L.11</t>
  </si>
  <si>
    <t>1.2.5
1.2.7
4.2.1
8.2.7
10.2.3
10.2.5</t>
  </si>
  <si>
    <t>CIP-003-3 - R1.3 - R4.3
CIP-004-3 R4 - R4.2
CIP-005-3a - R1 - R1.1 - R1.2</t>
  </si>
  <si>
    <t>6.03. (e)
6.07.01. (m)
6.07.01. (n)</t>
  </si>
  <si>
    <t>58 (B)
59 (B)
61 (C+, A+)
76 (B)
77 (B)</t>
  </si>
  <si>
    <t>STA-07</t>
  </si>
  <si>
    <t>CO-03</t>
  </si>
  <si>
    <t>ME 2.6
DS 2.1
DS 2.4</t>
  </si>
  <si>
    <t>45 CFR 164.308(b)(1)
45 CFR 164.308 (b)(4)</t>
  </si>
  <si>
    <t>A.6.2.3
A.10.2.1
A.10.2.2
A.10.6.2</t>
  </si>
  <si>
    <t>CA-3
SA-9
SA-12
SC-7</t>
  </si>
  <si>
    <t>NIST SP 800-53 R3 CA-3
NIST SP 800-53 R3 SA-9
NIST SP 800-53 R3 SC-7</t>
  </si>
  <si>
    <t>NIST SP 800-53 R3 CA-3
NIST SP 800-53 R3 SA-9
NIST SP 800-53 R3 SA-9 (1)
NIST SP 800-53 R3 SA-12
NIST SP 800-53 R3 SC-7
NIST SP 800-53 R3 SC-7 (1)
NIST SP 800-53 R3 SC-7 (2)
NIST SP 800-53 R3 SC-7 (3)
NIST SP 800-53 R3 SC-7 (4)
NIST SP 800-53 R3 SC-7 (5)
NIST SP 800-53 R3 SC-7 (7)
NIST SP 800-53 R3 SC-7 (8)
NIST SP 800-53 R3 SC-7 (12)
NIST SP 800-53 R3 SC-7 (13)
NIST SP 800-53 R3 SC-7 (18)</t>
  </si>
  <si>
    <t>2.4
12.8.2
12.8.3
12.8.4
Appendix A</t>
  </si>
  <si>
    <t>C.2.4,C.2.6, G.4.1, G.4.2, L.2, L.4, L.7, L.11</t>
  </si>
  <si>
    <t>1.2.11
4.2.3
7.2.4
10.2.3
10.2.4</t>
  </si>
  <si>
    <t>S2.2.0
C2.2.0
C3.6</t>
  </si>
  <si>
    <t>Note: third party service providers are addressed under either the carve-out method or the inclusive method as it relates to the assessment of controls. 
(S2.2.0) The security obligations of users and the entity’s security commitments to users are communicated to authorized users.
(C2.2.0) The system confidentiality and related security obligations of users and the entity’s confidentiality and related security commitments to users are communicated to authorized users before the confidential information is provided. This communication includes, but is not limited to, the following matters: (see sub-criteria on TSPC tab)
(C3.6)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</si>
  <si>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6.02. (b)
6.02. (d)</t>
  </si>
  <si>
    <t>60 (B)
62 (C+, A+)
83 (B)
84 (B)
85 (B)</t>
  </si>
  <si>
    <t>CO-04</t>
  </si>
  <si>
    <t>ME 3.1</t>
  </si>
  <si>
    <t>A.6.1.6
A.6.1.7</t>
  </si>
  <si>
    <t>AT-5
IR-6
SI-5</t>
  </si>
  <si>
    <t>NIST SP 800-53 R3 IR-6
NIST SP 800-53 R3 SI-5</t>
  </si>
  <si>
    <t>NIST SP 800-53 R3 IR-6
NIST SP 800-53 R3 IR-6 (1)
NIST SP 800-53 R3 SI-5</t>
  </si>
  <si>
    <t>11.1.e
12.5.3
12.9</t>
  </si>
  <si>
    <t>L1</t>
  </si>
  <si>
    <t>1.2.7
10.1.1
10.2.4</t>
  </si>
  <si>
    <t>CIP-001-1a R3 - R4</t>
  </si>
  <si>
    <t>S4.3.0
x4.4.0</t>
  </si>
  <si>
    <t>(S4.3.0) Environmental, regulatory, and technological changes are monitored and their effect on system security is assessed on a timely basis and policies are updated for that assessment.
(x4.4.0) Environmental, regulatory, and technological changes are monitored, and their impact on system [availability, processing integrity, confidentiality] and security is assessed on a timely basis. System [availability, processing integrity, confidentiality] policies and procedures are updated for such changes as required.</t>
  </si>
  <si>
    <t>CO-05</t>
  </si>
  <si>
    <t>ISO/IEC 27001:2005 
Clause 4.2.1 b) 2)
Clause 4.2.1 c) 1)
Clause 4.2.1 g)
Clause 4.2.3 d) 6)
Clause 4.3.3
Clause 5.2.1 a - f
Clause 7.3 c) 4)
A.7.2.1
A.15.1.1
A.15.1.3
A.15.1.4
A.15.1.6</t>
  </si>
  <si>
    <t>AC-1
AT-1
AU-1
CA-1
CM-1
CP-1
IA-1
IA-7
IR-1
MA-1
MP-1
PE-1
PL-1
PM-1
PS-1
RA-1
RA-2
SA-1
SA-6
SC-1
SC-13
SI-1</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</si>
  <si>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SI-1</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</si>
  <si>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SC-13 (1)
NIST SP 800-53 R3 SC-30
NIST SP 800-53 R3 SI-1</t>
  </si>
  <si>
    <t>3.1.1
3.1</t>
  </si>
  <si>
    <t>L.1, L.2, L.4, L.7, L.9</t>
  </si>
  <si>
    <t>1.2.2
1.2.4
1.2.6
1.2.11
3.2.4
5.2.1</t>
  </si>
  <si>
    <t>S3.1.0
x3.1.0</t>
  </si>
  <si>
    <t>(S3.1.0)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operations that would impair system [availability, processing integrity, confidentiality] commitments and (2) assess the risks associated with the identified threats.</t>
  </si>
  <si>
    <t>6.10. (a)
6.10. (b)
6.10. (c)
6.10. (d)
6.10. (e)
6.10. (f)
6.10. (g)
6.10. (h)
6.10. (i)</t>
  </si>
  <si>
    <t>76 (B)
77 (B)
78 (B)
83 (B)
84 (B)
85 (B)</t>
  </si>
  <si>
    <t>GRM-08</t>
  </si>
  <si>
    <t>RI-01</t>
  </si>
  <si>
    <t>PO 9.1</t>
  </si>
  <si>
    <t>45 CFR 164.308 (a)(8)
45 CFR 164.308(a)(1)(ii)(B)</t>
  </si>
  <si>
    <t>Clause 4.2.1 c) through g)
Clause 4.2.2 b)
Clause 5.1 f)
Clause 7.2 &amp; 7.3
A.6.2.1
A.12.6.1
A.14.1.2
A.15.2.1
A.15.2.2</t>
  </si>
  <si>
    <t>AC-4
CA-2
CA-6
PM-9
RA-1</t>
  </si>
  <si>
    <t>NIST SP 800-53 R3 AC-1
NIST SP 800-53 R3 AT-1
NIST SP 800-53 R3 AU-1
NIST SP 800-53 R3 CA-1
NIST SP 800-53 R3 CA-6
NIST SP 800-53 R3 CA-7
NIST SP 800-53 R3 PL-1
NIST SP 800-53 R3 RA-1
NIST SP 800-53 R3 RA-2
NIST SP 800-53 R3 RA-3</t>
  </si>
  <si>
    <t>NIST SP 800-53 R3 AC-1
NIST SP 800-53 R3 AT-1
NIST SP 800-53 R3 AU-1
NIST SP 800-53 R3 CA-1
NIST SP 800-53 R3 CA-6
NIST SP 800-53 R3 CA-7
NIST SP 800-53 R3 PL-1
NIST SP 800-53 R3 RA-1
NIST SP 800-53 R3 RA-2
NIST SP 800-53 R3 RA-3
NIST SP 800-53 R3 SA-9 (1)
NIST SP 800-53 R3 SC-30
NIST SP 800-53 R3 SI-4
NIST SP 800-53 R3 SI-4 (2)
NIST SP 800-53 R3 SI-4 (4)
NIST SP 800-53 R3 SI-4 (5)
NIST SP 800-53 R3 SI-4 (6)
NIST SP 800-53 R3 CM-1</t>
  </si>
  <si>
    <t>12.1.2</t>
  </si>
  <si>
    <t>A.1, L.1</t>
  </si>
  <si>
    <t>1.2.4</t>
  </si>
  <si>
    <t>CIP-009-3 - R4</t>
  </si>
  <si>
    <t>S3.1
x3.1.0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</si>
  <si>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t>
  </si>
  <si>
    <t>GRM-09</t>
  </si>
  <si>
    <t>RI-02</t>
  </si>
  <si>
    <t>PO 9.4</t>
  </si>
  <si>
    <t>45 CFR 164.308 (a)(1)(ii)(A)</t>
  </si>
  <si>
    <t>Clause 4.2.1 c) through g)
Clause 4.2.3 d)
Clause 5.1 f)
Clause 7.2 &amp; 7.3
A.6.2.1
A.12.5.2
A.12.6.1
A.14.1.2
A.15.1.1
A.15.2.1
A.15.2.2</t>
  </si>
  <si>
    <t>PL-5
RA-2
RA-3</t>
  </si>
  <si>
    <t>NIST SP 800-53 R3 CM-1
NIST SP 800-53 R3 RA-1
NIST SP 800-53 R3 RA-2
NIST SP 800-53 R3 RA-3</t>
  </si>
  <si>
    <t>NIST SP 800-53 R3 RA-1
NIST SP 800-53 R3 RA-2
NIST SP 800-53 R3 RA-3
NIST SP 800-53 R3 SC-30</t>
  </si>
  <si>
    <t>C.2.1, I.4.1, I.5, G.15.1.3, I.3</t>
  </si>
  <si>
    <t>I.1
I.4</t>
  </si>
  <si>
    <t>1.2.4
1.2.5</t>
  </si>
  <si>
    <t>CIP-002-3 - R1.1 - R1.2
CIP-005-3a - R1 - R1.2
CIP-009-3 - R.1.1</t>
  </si>
  <si>
    <t>S3.1
x3.1.0
S4.3.0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</si>
  <si>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
(S4.3.0) Environmental, regulatory, and technological changes are monitored, and their effect on system availability, confidentiality of data, processing integrity,  and system security is assessed on a timely basis; policies are updated for that assessment.</t>
  </si>
  <si>
    <t>6.03. (a)
6.08. (a)</t>
  </si>
  <si>
    <t>46 (B)
74 (B)</t>
  </si>
  <si>
    <t>GRM-10</t>
  </si>
  <si>
    <t>Risks shall be mitigated to an acceptable level. Acceptance levels based on risk criteria shall be established and documented in accordance with reasonable resolution time frames and executive approval.</t>
  </si>
  <si>
    <t>RI-03</t>
  </si>
  <si>
    <t>PO 9.5</t>
  </si>
  <si>
    <t>45 CFR 164.308 (a)(1)(ii)(B)</t>
  </si>
  <si>
    <t>Clause 4.2.1 c) through g)
Clause 4.2.2 b)
Clause 4.3.1
Clause 5.1 f)
Clause 7.3
A.6.2.1
A.12.5.2
A.12.6.1
A.15.1.1
A.15.2.1
A.15.2.2</t>
  </si>
  <si>
    <t>CA-5
CM-4</t>
  </si>
  <si>
    <t>NIST SP 800-53 R3 CA-5
NIST SP 800-53 R3 CP-1
NIST SP 800-53 R3 RA-1</t>
  </si>
  <si>
    <t>I.3, L.9, L.10</t>
  </si>
  <si>
    <t>I.4
L.2</t>
  </si>
  <si>
    <t>CIP-009-3 - R1.2</t>
  </si>
  <si>
    <t>43 (C+, A+)</t>
  </si>
  <si>
    <t>GRM-07</t>
  </si>
  <si>
    <t>RI-04</t>
  </si>
  <si>
    <t>PO 9.6</t>
  </si>
  <si>
    <t>Clause 4.2.3
Clause 4.2.4
Clause 4.3.1
Clause 5
Clause 7
A.5.1.2
A.10.1.2
A.10.2.3
A.14.1.2
A.15.2.1
A.15.2.2</t>
  </si>
  <si>
    <t>CP-2
RA-2
RA-3</t>
  </si>
  <si>
    <t>NIST SP 800-53 R3 AC-1
NIST SP 800-53 R3 AT-1
NIST SP 800-53 R3 AU-1
NIST SP 800-53 R3 CA-1
NIST SP 800-53 R3 CM-1
NIST SP 800-53 R3 CP-1
NIST SP 800-53 R3 IA-1
NIST SP 800-53 R3 IR-1
NIST SP 800-53 R3 MA-1
NIST SP 800-53 R3 MP-1
NIST SP 800-53 R3 PE-1
NIST SP 800-53 R3 PL-1
NIST SP 800-53 R3 PS-1
NIST SP 800-53 R3 RA-1
NIST SP 800-53 R3 RA-3
NIST SP 800-53 R3 SC-1
NIST SP 800-53 R3 SI-1</t>
  </si>
  <si>
    <t>B.1.1, B.1.2, B.1.6, B.1.7.2, G.2, L.9, L.10</t>
  </si>
  <si>
    <t>B.2
G.21
L.2</t>
  </si>
  <si>
    <t>CIP-009-3 - R2</t>
  </si>
  <si>
    <t>6.03. (a)</t>
  </si>
  <si>
    <t>IAM-10</t>
  </si>
  <si>
    <t>RI-05</t>
  </si>
  <si>
    <t>DS 2.3</t>
  </si>
  <si>
    <t>A.6.2.1
A.8.3.3
A.11.1.1
A.11.2.1
A.11.2.4</t>
  </si>
  <si>
    <t>CA-3
MA-4
RA-3</t>
  </si>
  <si>
    <t>NIST SP 800-53 R3 AC-1
NIST SP 800-53 R3 AT-1
NIST SP 800-53 R3 AU-1
NIST SP 800-53 R3 CA-1
NIST SP 800-53 R3 CM-1
NIST SP 800-53 R3 CP-1
NIST SP 800-53 R3 IA-1
NIST SP 800-53 R3 IA-4
NIST SP 800-53 R3 IA-5
NIST SP 800-53 R3 IA-5 (1)
NIST SP 800-53 R3 IA-5 (2)
NIST SP 800-53 R3 IA-5 (3)
NIST SP 800-53 R3 IA-5 (6)
NIST SP 800-53 R3 IA-5 (7)
NIST SP 800-53 R3 IA-8
NIST SP 800-53 R3 IR-1
NIST SP 800-53 R3 MA-1
NIST SP 800-53 R3 MP-1
NIST SP 800-53 R3 PE-1
NIST SP 800-53 R3 PL-1
NIST SP 800-53 R3 PS-1
NIST SP 800-53 R3 RA-1
NIST SP 800-53 R3 SA-1
NIST SP 800-53 R3 SC-1
NIST SP 800-53 R3 SI-1</t>
  </si>
  <si>
    <t>12.8.1
12.8.2
12.8.3
12.8.4</t>
  </si>
  <si>
    <t>B.1.1, B.1.2, D.1.1, E.1, F.1.1, H.1.1, K.1.1, E.6.2, E.6.3</t>
  </si>
  <si>
    <t>B.1
H.2</t>
  </si>
  <si>
    <t>7.1.1
7.1.2
7.2.1
7.2.2
7.2.3
7.2.4</t>
  </si>
  <si>
    <t>6.02. (a)
6.02. (b)
6.03. (a)</t>
  </si>
  <si>
    <t>HRS-12</t>
  </si>
  <si>
    <t>LG-01</t>
  </si>
  <si>
    <t>Domain 3</t>
  </si>
  <si>
    <t>ISO/IEC 27001:2005
Annex A.6.1.5</t>
  </si>
  <si>
    <t>PL-4
PS-6
SA-9</t>
  </si>
  <si>
    <t>NIST SP 800-53 R3 PL-4
NIST SP 800-53 R3 PS-6
NIST SP 800-53 R3 SA-9</t>
  </si>
  <si>
    <t>NIST SP 800-53 R3 PL-4
NIST SP 800-53 R3 PS-6
NIST SP 800-53 R3 SA-9
NIST SP 800-53 R3 SA-9 (1)</t>
  </si>
  <si>
    <t>12.8.2
12.8.3
12.8.4</t>
  </si>
  <si>
    <t>C.2.5</t>
  </si>
  <si>
    <t>1.2.5</t>
  </si>
  <si>
    <t>Commandment #6
Commandment #7
Commandment #8
Commandment #9</t>
  </si>
  <si>
    <t>S4.1.0</t>
  </si>
  <si>
    <t>(S4.1.0) The entity’s system availability, confidentiality, processing integrity and security performance is periodically reviewed and compared with the defined system availability and related security policies.</t>
  </si>
  <si>
    <t>STA-09</t>
  </si>
  <si>
    <t>LG-02</t>
  </si>
  <si>
    <t>DS5.11</t>
  </si>
  <si>
    <t>45 CFR 164.308 (a)(4)(ii)(A)
45 CFR 164.308 (b)(1)
45 CFR 164.308 (b)(2)(i)
45 CFR 164.308 (b)(2)(ii)
45 CFR 164.308 (b)(2)(iii)
45 CFR 164.308 (b)(3)
45 CFR 164.308 (b)(4)
45 CFR 164.312(e)(2)(i)
45 CFR 164.312 (c)(1)
45 CFR 164.312(e)(2)(ii)
45 CFR 164.314 (a)(1)(i)
45 CFR 164.314 (a)(1)(ii)(A)
45 CFR 164.314 (a)(2)(i)
45 CFR 164.314 (a)(2)(i)(A)
45 CFR 164.314 (a)(2)(i)(B)
45 CFR 164.314 (a)(2)(i)(C)
45 CFR 164.314 (a)(2)(i)(D)
45 CFR 164.314 (a)(2)(ii)(A)
45 CFR 164.314 (a)(2)(ii)(A)(1)
45 CFR 164.314 (a)(2)(ii)(A)(2)
45 CFR 164.314 (a)(2)(ii)(B)
45 CFR 164.314 (a)(2)(ii)(C)
45 CFR 164.314 (b)(1)
45 CFR 164.314 (b)(2)
45 CFR 164.314 (b)(2)(i)
45 CFR 164.314 (b)(2)(ii)
45 CFR 164.314 (b)(2)(iii)
45 CFR 164.314 (b)(2)(iv)</t>
  </si>
  <si>
    <t>A.6.2.3
A10.2.1
A.10.8.2
A.11.4.6
A.11.6.1
A.12.3.1
A.12.5.4</t>
  </si>
  <si>
    <t>CA-3
MP-5
PS-7
SA-6
SA-7
SA-9</t>
  </si>
  <si>
    <t>NIST SP 800-53 R3 CA-3
NIST SP 800-53 R3 PS-7
NIST SP 800-53 R3 SA-6
NIST SP 800-53 R3 SA-7
NIST SP 800-53 R3 SA-9</t>
  </si>
  <si>
    <t>NIST SP 800-53 R3 CA-3
NIST SP 800-53 R3 MP-5
NIST SP 800-53 R3 MP-5 (2)
NIST SP 800-53 R3 MP-5 (4)
NIST SP 800-53 R3 PS-7
NIST SP 800-53 R3 SA-6
NIST SP 800-53 R3 SA-7
NIST SP 800-53 R3 SA-9
NIST SP 800-53 R3 SA-9 (1)</t>
  </si>
  <si>
    <t>2.4
12.8.2</t>
  </si>
  <si>
    <t>C.2.4, C.2.6, G.4.1, G.16.3</t>
  </si>
  <si>
    <t>Commandment #1
Commandment #4
Commandment #5
Commandment #6
Commandment #7
Commandment #8</t>
  </si>
  <si>
    <t>S2.2.0
A3.6.0
C3.6.0</t>
  </si>
  <si>
    <t>(S2.2.0) The availability, confidentiality of data, processing integrity, system security and related security obligations of users and the entity’s availability and related security commitments to users are communicated to authorized users.
(A3.6.0) Procedures exist to restrict physical access to the defined system including, but not limited to, facilities, backup media, and other system components such as firewalls, routers, and servers.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</si>
  <si>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6.02. (e)
6.10. (h)
6.10. (i)</t>
  </si>
  <si>
    <t>74 (B)
75 (C+, A+)
45 (B)
75 (C+, A+)
79 (B)
4 (C+, A+)</t>
  </si>
  <si>
    <t>--</t>
  </si>
  <si>
    <t>6.02. (c)
6.02. (d)
6.07.01. (k)</t>
  </si>
  <si>
    <t>51 (B)</t>
  </si>
  <si>
    <t>IPY-01</t>
  </si>
  <si>
    <t>6.04.03. (b)
6.04.08. (a)
6.04.08. (b)
6.06. (a)
6.06. (b)
6.06. (c)
6.06. (d)
6.06. (e)
6.06. (f)</t>
  </si>
  <si>
    <t>STA-01</t>
  </si>
  <si>
    <t>STA-02</t>
  </si>
  <si>
    <t>STA-03</t>
  </si>
  <si>
    <t>The provider shall make security incident information available to all affected customers and providers periodically through electronic methods (e.g. portals).</t>
  </si>
  <si>
    <t>STA-04</t>
  </si>
  <si>
    <t>STA-05</t>
  </si>
  <si>
    <t>DSI-01</t>
  </si>
  <si>
    <t>Domain 5</t>
  </si>
  <si>
    <t>NIST SP 800-53 R3 SC-30</t>
  </si>
  <si>
    <t>6.10. (a)
6.10. (b)
6.10. (c)
6.10. (d)
6.10. (e)</t>
  </si>
  <si>
    <t>DSI-02</t>
  </si>
  <si>
    <t>DG-01</t>
  </si>
  <si>
    <t>DS5.1
PO 2.3</t>
  </si>
  <si>
    <t>45 CFR 164.308 (a)(2)</t>
  </si>
  <si>
    <t>A.6.1.3
A.7.1.2
A.15.1.4</t>
  </si>
  <si>
    <t>CA-2
PM-5
PS-2
RA-2
SA-2</t>
  </si>
  <si>
    <t>NIST SP 800-53 R3 CA-2
NIST SP 800-53 R3 CA-2 (1)
NIST SP 800-53 R3 PS-2
NIST SP 800-53 R3 RA-2
NIST SP 800-53 R3 SA-2</t>
  </si>
  <si>
    <t>C.2.5.1, C.2.5.2, D.1.3, L.7</t>
  </si>
  <si>
    <t>6.2.1</t>
  </si>
  <si>
    <t>Commandment #6
Commandment #10</t>
  </si>
  <si>
    <t>CIP-007-3 - R1.1 - R1.2</t>
  </si>
  <si>
    <t>S2.2.0
S2.3.0
S3.8.0</t>
  </si>
  <si>
    <t>(S2.2.0) The security obligations of users and the entity’s security commitments to users are communicated to authorized users.
(S2.3.0) Responsibility and accountability for the entity’s system security policies and changes and updates to those policies are communicated to entity personnel responsible for implementing them.
(S3.8.0) Procedures exist to classify data in accordance with classification policies and periodically monitor and update such classifications as necessary</t>
  </si>
  <si>
    <t>DSI-03</t>
  </si>
  <si>
    <t>DG-02</t>
  </si>
  <si>
    <t>PO 2.3
DS 11.6</t>
  </si>
  <si>
    <t>A.7.2.1</t>
  </si>
  <si>
    <t>RA-2
AC-4</t>
  </si>
  <si>
    <t>NIST SP 800-53 R3 RA-2</t>
  </si>
  <si>
    <t>NIST SP 800-53 R3 RA-2
NIST SP 800-53 R3 AC-4</t>
  </si>
  <si>
    <t>9.7.1
9.10
12.3</t>
  </si>
  <si>
    <t>D.1.3, D.2.2</t>
  </si>
  <si>
    <t>1.2.3
1.2.6
4.1.2
8.2.1
8.2.5
8.2.6</t>
  </si>
  <si>
    <t>Commandment #9</t>
  </si>
  <si>
    <t>CIP-003-3 - R4 - R5</t>
  </si>
  <si>
    <t>S3.8.0
C3.14.0</t>
  </si>
  <si>
    <t>(S3.8.0) Procedures exist to classify data in accordance with classification policies and periodically monitor and update such classifications as necessary.
(C3.14.0) Procedures exist to provide that system data are classified in accordance with the defined confidentiality and related security policies.</t>
  </si>
  <si>
    <t>6.04.03. (a)</t>
  </si>
  <si>
    <t>DSI-04</t>
  </si>
  <si>
    <t>DG-03</t>
  </si>
  <si>
    <t>A.7.2.2
A.10.7.1
A.10.7.3
A.10.8.1</t>
  </si>
  <si>
    <t>AC-16
MP-1
MP-3
PE-16
SI-12
SC-9</t>
  </si>
  <si>
    <t>NIST SP 800-53 R3 AC-1
NIST SP 800-53 R3 MP-1
NIST SP 800-53 R3 PE-1
NIST SP 800-53 R3 PE-16
NIST SP 800-53 R3 SI-1
NIST SP 800-53 R3 SI-12</t>
  </si>
  <si>
    <t>NIST SP 800-53 R3 AC-1
NIST SP 800-53 R3 AC-16
NIST SP 800-53 R3 MP-1
NIST SP 800-53 R3 MP-3
NIST SP 800-53 R3 PE-16
NIST SP 800-53 R3 SC-9
NIST SP 800-53 R3 SC-9 (1)
NIST SP 800-53 R3 SI-1
NIST SP 800-53 R3 SI-12</t>
  </si>
  <si>
    <t>9.5
9.6
9.7.1
9.7.2
9.10</t>
  </si>
  <si>
    <t>D.2.2</t>
  </si>
  <si>
    <t>G.13</t>
  </si>
  <si>
    <t>1.1.2
5.1.0
7.1.2
8.1.0
8.2.5
8.2.6</t>
  </si>
  <si>
    <t>Commandment #8
Commandment #9
Commandment #10</t>
  </si>
  <si>
    <t>CIP-003-3 - R4 - R4.1</t>
  </si>
  <si>
    <t>6.03.05. (b)</t>
  </si>
  <si>
    <t>BCR-02</t>
  </si>
  <si>
    <t>DG-04</t>
  </si>
  <si>
    <t>DS 4.1
DS 4.2
DS 4.5
DS 4.9
DS 11.6</t>
  </si>
  <si>
    <t>45 CFR 164.308 (a)(7)(ii)(A)
45 CFR 164.310 (d)(2)(iv)
45 CFR 164.308(a)(7)(ii)(D)
45 CFR 164.316(b)(2)(i) (New)</t>
  </si>
  <si>
    <t>Clause 4.3.3
A.10.5.1
A.10.7.3</t>
  </si>
  <si>
    <t>CP-2
CP-6
CP-7
CP-8
CP-9
SI-12
AU-11</t>
  </si>
  <si>
    <t>NIST SP 800-53 R3 CP-2
NIST SP 800-53 R3 CP-9</t>
  </si>
  <si>
    <t>NIST SP 800-53 R3 CP-2
NIST SP 800-53 R3 CP-2 (1)
NIST SP 800-53 R3 CP-2 (2)
NIST SP 800-53 R3 CP-6
NIST SP 800-53 R3 CP-6 (1)
NIST SP 800-53 R3 CP-6 (3)
NIST SP 800-53 R3 CP-7
NIST SP 800-53 R3 CP-7 (1)
NIST SP 800-53 R3 CP-7 (2)
NIST SP 800-53 R3 CP-7 (3)
NIST SP 800-53 R3 CP-7 (5)
NIST SP 800-53 R3 CP-8
NIST SP 800-53 R3 CP-8 (1)
NIST SP 800-53 R3 CP-8 (2)
NIST SP 800-53 R3 CP-9
NIST SP 800-53 R3 CP-9 (1)
NIST SP 800-53 R3 CP-9 (3)</t>
  </si>
  <si>
    <t>3.1
3.1.1
3.2
9.9.1
9.5
9.6
10.7</t>
  </si>
  <si>
    <t>D.2.2.9</t>
  </si>
  <si>
    <t>5.1.0
5.1.1
5.2.2
8.2.6</t>
  </si>
  <si>
    <t>Commandment #11</t>
  </si>
  <si>
    <t>CIP-003-3 - R4.1</t>
  </si>
  <si>
    <t>A3.3.0
A3.4.0
I3.20.0
I3.21.0</t>
  </si>
  <si>
    <t>(A3.3.0)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
(I3.20.0) Procedures exist to provide for restoration and disaster recovery consistent with the entity’s defined processing integrity policies.
(I3.21.0) Procedures exist to provide for the completeness, accuracy, and timeliness of backup data and systems.</t>
  </si>
  <si>
    <t>6.03. (h)
6.07.01. (c)</t>
  </si>
  <si>
    <t>36 (B)</t>
  </si>
  <si>
    <t>DSI-06</t>
  </si>
  <si>
    <t>DG-05</t>
  </si>
  <si>
    <t>DS 11.4</t>
  </si>
  <si>
    <t>45 CFR 164.310 (d)(2)(i)
45 CFR 164.310 (d)(2)(ii)</t>
  </si>
  <si>
    <t>A.9.2.6
A.10.7.2</t>
  </si>
  <si>
    <t>MP-6
PE-1</t>
  </si>
  <si>
    <t>NIST SP 800-53 R3 MP-6
NIST SP 800-53 R3 PE-1</t>
  </si>
  <si>
    <t>NIST SP 800-53 R3 MP-6
NIST SP 800-53 R3 MP-6 (4)
NIST SP 800-53 R3 PE-1</t>
  </si>
  <si>
    <t>3.1.1
9.10
9.10.1
9.10.2
3.1</t>
  </si>
  <si>
    <t>D.2.2.10, D.2.2.11, D.2.2.14,</t>
  </si>
  <si>
    <t>5.1.0
5.2.3</t>
  </si>
  <si>
    <t>CIP-007-3 - R7 - R7.1 - R7.2 R7.3</t>
  </si>
  <si>
    <t>C3.5.0 
S3.4.0</t>
  </si>
  <si>
    <t>(C3.5.0) The system procedures provide that confidential information is disclosed to parties only in accordance with the entity’s defined confidentiality and related security policies.
(S3.4.0) Procedures exist to protect against unauthorized access to system resources.</t>
  </si>
  <si>
    <t>6.03. (h)</t>
  </si>
  <si>
    <t>37 (B)</t>
  </si>
  <si>
    <t>DSI-07</t>
  </si>
  <si>
    <t>Production data shall not be replicated or used in non-production environments.</t>
  </si>
  <si>
    <t>DG-06</t>
  </si>
  <si>
    <t>45 CFR 164.308(a)(4)(ii)(B)</t>
  </si>
  <si>
    <t>A.7.1.3
A.10.1.4
A.12.4.2
A.12.5.1</t>
  </si>
  <si>
    <t>SA-11
CM-04</t>
  </si>
  <si>
    <t>NIST SP 800-53 R3 SA-11
NIST SP 800-53 R3 SA-11 (1)</t>
  </si>
  <si>
    <t>6.4.3</t>
  </si>
  <si>
    <t>I.2.18</t>
  </si>
  <si>
    <t>1.2.6</t>
  </si>
  <si>
    <t>CIP-003-3 - R6</t>
  </si>
  <si>
    <t>C3.5.0 
S3.4.0
C3.21.0</t>
  </si>
  <si>
    <t>(C3.5.0) The system procedures provide that confidential information is disclosed to parties only in accordance with the entity’s defined confidentiality and related security policies.
(S3.4.0) Procedures exist to protect against unauthorized access to system resources.
(C3.21.0) Procedures exist to provide that confidential information is protected during the system development, testing, and change processes in accordance with defined system confidentiality and related security policies.</t>
  </si>
  <si>
    <t>6.03. (d)</t>
  </si>
  <si>
    <t>DSI-08</t>
  </si>
  <si>
    <t>Security mechanisms shall be implemented to prevent data leakage.</t>
  </si>
  <si>
    <t>DG-07</t>
  </si>
  <si>
    <t>DS 11.6</t>
  </si>
  <si>
    <t>A.10.6.2
A.12.5.4</t>
  </si>
  <si>
    <t>AC-2
AC-3
AC-4
AC-6
AC-11
AU-13
PE-19
SC-28
SA-8
SI-7</t>
  </si>
  <si>
    <t>NIST SP 800-53 R3 AC-1
NIST SP 800-53 R3 AC-2
NIST SP 800-53 R3 AC-3</t>
  </si>
  <si>
    <t>NIST SP 800-53 R3 AC-2
NIST SP 800-53 R3 AC-2 (1)
NIST SP 800-53 R3 AC-2 (2)
NIST SP 800-53 R3 AC-2 (3)
NIST SP 800-53 R3 AC-2 (4)
NIST SP 800-53 R3 AC-2 (7)
NIST SP 800-53 R3 AC-3
NIST SP 800-53 R3 AC-3 (3)
NIST SP 800-53 R3 AC-4
NIST SP 800-53 R3 AC-6
NIST SP 800-53 R3 AC-6 (1)
NIST SP 800-53 R3 AC-6 (2)
NIST SP 800-53 R3 AC-11
NIST SP 800-53 R3 AC-11 (1)
NIST SP 800-53 R3 SA-8
NIST SP 800-53 R3 SC-28
NIST SP 800-53 R3 SI-7
NIST SP 800-53 R3 SI-7 (1)</t>
  </si>
  <si>
    <t>1.2
6.5.5
11.1
11.2
11.3
11.4
A.1</t>
  </si>
  <si>
    <t>7.2.1
8.1.0
8.1.1
8.2.1
8.2.2
8.2.5
8.2.6</t>
  </si>
  <si>
    <t>Commandment #4
Commandment #5
Commandment #6
Commandment #7
Commandment #8
Commandment #9
Commandment #10
Commandment #11</t>
  </si>
  <si>
    <t>GRM-11</t>
  </si>
  <si>
    <t>DG-08</t>
  </si>
  <si>
    <t>PO 9.1
PO 9.2
PO 9.4
DS 5.7</t>
  </si>
  <si>
    <t>45 CFR 164.308(a)(1)(ii)(A)
45 CFR 164.308(a)(8)</t>
  </si>
  <si>
    <t>Clause 4.2.1 c) &amp; g)
Clause 4.2.3 d)
Clause 4.3.1 &amp; 4.3.3
Clause 7.2 &amp; 7.3
A.7.2
A.15.1.1
A.15.1.3
A.15.1.4</t>
  </si>
  <si>
    <t>CA-3
RA-2
RA-3
MP-8
PM-9
SI-12</t>
  </si>
  <si>
    <t>NIST SP 800-53 R3 CA-3
NIST SP 800-53 R3 RA-2
NIST SP 800-53 R3 RA-3
NIST SP 800-53 R3 SI-12</t>
  </si>
  <si>
    <t>12.1
12.1.2</t>
  </si>
  <si>
    <t>L.4, L.5, L.6, L.7</t>
  </si>
  <si>
    <t>1.2.4
8.2.1</t>
  </si>
  <si>
    <t>Commandment #1
Commandment #2
Commandment #3
Commandment #6
Commandment #7
Commandment #9
Commandment #10
Commandment #11</t>
  </si>
  <si>
    <t>S3.1.0
C3.14.0
S1.2.b-c</t>
  </si>
  <si>
    <t>(S3.1.0) Procedures exist to (1) identify potential threats of disruption to systems operation that would impair system security commitments and (2) assess the risks associated with the identified threats. 
(C3.14.0) Procedures exist to provide that system data are classified in accordance with the defined confidentiality and related security policies.
(S1.2.b-c) b. Classifying data based on its criticality and sensitivity and that classification is used to define protection requirements, access rights and access restrictions, and retention and destruction policies.
c. Assessing risks on a periodic basis.</t>
  </si>
  <si>
    <t>6.01. (d)
6.04.03. (a)</t>
  </si>
  <si>
    <t>34 (B)</t>
  </si>
  <si>
    <t>HRS-01</t>
  </si>
  <si>
    <t>HR-01</t>
  </si>
  <si>
    <t>None</t>
  </si>
  <si>
    <t>PO 7.6</t>
  </si>
  <si>
    <t>A.8.1.2</t>
  </si>
  <si>
    <t>PS-2
PS-3</t>
  </si>
  <si>
    <t>NIST SP 800-53 R3 PS-2
NIST SP 800-53 R3 PS-3</t>
  </si>
  <si>
    <t>12.7
12.8.3</t>
  </si>
  <si>
    <t>E.2</t>
  </si>
  <si>
    <t>1.2.9</t>
  </si>
  <si>
    <t>Commandment #2
Commandment #3
Commandment #6
Commandment #9</t>
  </si>
  <si>
    <t>CIP-004-3 - R2.2</t>
  </si>
  <si>
    <t>S3.11.0</t>
  </si>
  <si>
    <t>(S3.11.0) Procedures exist to help ensure that personnel responsible for the design, development, implementation, and operation of systems affecting confidentiality and security have the qualifications and resources to fulfill their responsibilities.</t>
  </si>
  <si>
    <t>6.01. (a)</t>
  </si>
  <si>
    <t>63 (B)</t>
  </si>
  <si>
    <t>HRS-02</t>
  </si>
  <si>
    <t>HR-02</t>
  </si>
  <si>
    <t>DS 2.1</t>
  </si>
  <si>
    <t>45 CFR 164.310(a)(1)
45 CFR 164.308(a)(4)(i)</t>
  </si>
  <si>
    <t>A.6.1.5
A.8.1.3</t>
  </si>
  <si>
    <t>PL-4
PS-6
PS-7</t>
  </si>
  <si>
    <t>NIST SP 800-53 R3 PS-1
NIST SP 800-53 R3 PS-2
NIST SP 800-53 R3 PS-6
NIST SP 800-53 R3 PS-7</t>
  </si>
  <si>
    <t>12.4
12.8.2</t>
  </si>
  <si>
    <t>E.3.5</t>
  </si>
  <si>
    <t>1.2.9
8.2.6</t>
  </si>
  <si>
    <t>S2.2.0</t>
  </si>
  <si>
    <t>(S2.2.0) The security obligations of users and the entity's security commitments to users are communicated to authorized users</t>
  </si>
  <si>
    <t>66 (B)</t>
  </si>
  <si>
    <t>HRS-03</t>
  </si>
  <si>
    <t>HR-03</t>
  </si>
  <si>
    <t>PO 7.8</t>
  </si>
  <si>
    <t>A.8.3.1</t>
  </si>
  <si>
    <t>PS-4
PS-5</t>
  </si>
  <si>
    <t>NIST SP 800-53 R3 PS-2
NIST SP 800-53 R3 PS-4
NIST SP 800-53 R3 PS-5
NIST SP 800-53 R3 PS-6
NIST SP 800-53 R3 PS-8</t>
  </si>
  <si>
    <t>E.6</t>
  </si>
  <si>
    <t>8.2.2
10.2.5</t>
  </si>
  <si>
    <t>S3.2.d
S3.8.e</t>
  </si>
  <si>
    <t>(S3.2.d) Procedures exist to restrict logical access to the system and information resources maintained in the system including, but not limited to, the following matters:
d. The process to make changes and updates to user profiles
(S3.8.e) e. Procedures to prevent customers, groups of individuals, or other entities from accessing confidential information other than their own</t>
  </si>
  <si>
    <t>IAM-01</t>
  </si>
  <si>
    <t>IS-08
IS-12</t>
  </si>
  <si>
    <t>Domain 12</t>
  </si>
  <si>
    <t>S3.2.0
S4.3.0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</si>
  <si>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
(S4.3.0) Environmental, regulatory, and technological changes are monitored, and their effect on system availability, confidentiality, processing integrity and security is assessed on a timely basis; policies are updated for that assessment.</t>
  </si>
  <si>
    <t>IAM-02</t>
  </si>
  <si>
    <t>IPY-02</t>
  </si>
  <si>
    <t>Domain 6</t>
  </si>
  <si>
    <t>Domain 6</t>
  </si>
  <si>
    <t>IPY-03</t>
  </si>
  <si>
    <t>The provider shall use open and published APIs to ensure the broadest support for interoperability between components and to facilitate migrating applications.</t>
  </si>
  <si>
    <t>IPY-04</t>
  </si>
  <si>
    <t>BCR-01</t>
  </si>
  <si>
    <t>OP-01</t>
  </si>
  <si>
    <t>Domain 7, 8</t>
  </si>
  <si>
    <t>DS13.1</t>
  </si>
  <si>
    <t>Clause 5.1
A 8.1.1
A.8.2.1
A 8.2.2
A.10.1.1</t>
  </si>
  <si>
    <t>CM-2
CM-3
CM-4
CM-5
CM-6
CM-9
MA-4
SA-3
SA-4
SA-5
SA-8
SA-10
SA-11
SA-12</t>
  </si>
  <si>
    <t>NIST SP 800-53 R3 CM-2
NIST SP 800-53 R3 CM-4
NIST SP 800-53 R3 CM-6
NIST SP 800-53 R3 MA-4
NIST SP 800-53 R3 SA-3
NIST SP 800-53 R3 SA-4
NIST SP 800-53 R3 SA-5</t>
  </si>
  <si>
    <t>NIST SP 800-53 R3 CM-2
NIST SP 800-53 R3 CM-2 (1)
NIST SP 800-53 R3 CM-2 (3)
NIST SP 800-53 R3 CM-2 (5)
NIST SP 800-53 R3 CM-3
NIST SP 800-53 R3 CM-3 (2)
NIST SP 800-53 R3 CM-4
NIST SP 800-53 R3 CM-5
NIST SP 800-53 R3 CM-6
NIST SP 800-53 R3 CM-6 (1)
NIST SP 800-53 R3 CM-6 (3)
NIST SP 800-53 R3 CM-9
NIST SP 800-53 R3 MA-4
NIST SP 800-53 R3 MA-4 (1)
NIST SP 800-53 R3 MA-4 (2)
NIST SP 800-53 R3 SA-3
NIST SP 800-53 R3 SA-4
NIST SP 800-53 R3 SA-4 (1)
NIST SP 800-53 R3 SA-4 (4)
NIST SP 800-53 R3 SA-4 (7)
NIST SP 800-53 R3 SA-5
NIST SP 800-53 R3 SA-5 (1)
NIST SP 800-53 R3 SA-5 (3)
NIST SP 800-53 R3 SA-8
NIST SP 800-53 R3 SA-10
NIST SP 800-53 R3 SA-11
NIST SP 800-53 R3 SA-11 (1)
NIST SP 800-53 R3 SA-12</t>
  </si>
  <si>
    <t>12.1
12.2
12.3
12.4</t>
  </si>
  <si>
    <t>G.1.1</t>
  </si>
  <si>
    <t>Commandment #1
Commandment #2
Commandment #3
Commandment #6
Commandment #7</t>
  </si>
  <si>
    <t>S2.3.0</t>
  </si>
  <si>
    <t>(S2.3.0) Responsibility and accountability for the entity’s system availability, confidentiality of data, processing integrity, system security and related security policies and changes and updates to those policies are communicated to entity personnel responsible for implementing them.</t>
  </si>
  <si>
    <t>6.03. (c)</t>
  </si>
  <si>
    <t>45 (B)</t>
  </si>
  <si>
    <t>BCR-03</t>
  </si>
  <si>
    <t>OP-02</t>
  </si>
  <si>
    <t>DS 9
DS 13.1</t>
  </si>
  <si>
    <t>Clause 4.3.3
A.10.7.4</t>
  </si>
  <si>
    <t>CP-9
CP-10
SA-5
SA-10
SA-11</t>
  </si>
  <si>
    <t>NIST SP 800-53 R3 CP-9
NIST SP 800-53 R3 CP-10
NIST SP 800-53 R3 SA-5</t>
  </si>
  <si>
    <t>NIST SP 800-53 R3 CP-9
NIST SP 800-53 R3 CP-9 (1)
NIST SP 800-53 R3 CP-9 (3)
NIST SP 800-53 R3 CP-10
NIST SP 800-53 R3 CP-10 (2)
NIST SP 800-53 R3 CP-10 (3)
NIST SP 800-53 R3 SA-5
NIST SP 800-53 R3 SA-5 (1)
NIST SP 800-53 R3 SA-5 (3)
NIST SP 800-53 R3 SA-10
NIST SP 800-53 R3 SA-11
NIST SP 800-53 R3 SA-11 (1)</t>
  </si>
  <si>
    <t>Commandment #1
Commandment #2
Commandment #4
Commandment #5
Commandment #11</t>
  </si>
  <si>
    <t>CIP-005-3a - R1.3
CIP-007-3 - R9</t>
  </si>
  <si>
    <t>S3.11.0
A.2.1.0</t>
  </si>
  <si>
    <t>(S3.11.0) Procedures exist to provide that personnel responsible for the design, development, implementation, and operation of systems affecting security have the qualifications and resources to fulfill their responsibilities.
(A.2.1.0) The entity has prepared an objective description of the system and its boundaries and communicated such description to authorized users.</t>
  </si>
  <si>
    <t>56 (B)
57 (B)</t>
  </si>
  <si>
    <t>IVS-12</t>
  </si>
  <si>
    <t>OP-03</t>
  </si>
  <si>
    <t>DS 3</t>
  </si>
  <si>
    <t>A.10.3.1</t>
  </si>
  <si>
    <t>SA-4</t>
  </si>
  <si>
    <t>NIST SP 800-53 R3 SA-4</t>
  </si>
  <si>
    <t>NIST SP 800-53 R3 SA-4
NIST SP 800-53 R3 SA-4 (1)
NIST SP 800-53 R3 SA-4 (4)
NIST SP 800-53 R3 SA-4 (7)</t>
  </si>
  <si>
    <t>G.5</t>
  </si>
  <si>
    <t>A3.2.0
A4.1.0</t>
  </si>
  <si>
    <t>(A3.2.0) Measures to prevent or mitigate threats have been implemented consistent with the risk assessment when commercially practicable.
(A4.1.0) The entity’s system availability and security performance is periodically reviewed and compared with the defined system availability and related security policies.</t>
  </si>
  <si>
    <t>6.03.07. (a)
6.03.07. (b)
6.03.07. (c)
6.03.07. (d)</t>
  </si>
  <si>
    <t>BCR-04</t>
  </si>
  <si>
    <t>OP-04</t>
  </si>
  <si>
    <t>A13.3</t>
  </si>
  <si>
    <t>45 CFR 164.310 (a)(2)(iv)</t>
  </si>
  <si>
    <t>A.9.2.4</t>
  </si>
  <si>
    <t>MA-2
MA-3
MA-4
MA-5
MA-6</t>
  </si>
  <si>
    <t>NIST SP 800-53 R3 MA-2
NIST SP 800-53 R3 MA-4
NIST SP 800-53 R3 MA-5</t>
  </si>
  <si>
    <t>NIST SP 800-53 R3 MA-2
NIST SP 800-53 R3 MA-2 (1)
NIST SP 800-53 R3 MA-3
NIST SP 800-53 R3 MA-3 (1)
NIST SP 800-53 R3 MA-3 (2)
NIST SP 800-53 R3 MA-3 (3)
NIST SP 800-53 R3 MA-4
NIST SP 800-53 R3 MA-4 (1)
NIST SP 800-53 R3 MA-4 (2)
NIST SP 800-53 R3 MA-5
NIST SP 800-53 R3 MA-6</t>
  </si>
  <si>
    <t>F.2.19</t>
  </si>
  <si>
    <t>5.2.3 
8.2.2 
8.2.3 
8.2.4 
8.2.5 
8.2.6 
8.2.7</t>
  </si>
  <si>
    <t>Commandment #2
Commandment #5
Commandment #11</t>
  </si>
  <si>
    <t>CIP-007-3 - R6.1 - R6.2 - R6.3 - R6.4</t>
  </si>
  <si>
    <t>6.09. (h)</t>
  </si>
  <si>
    <t>1 (B)</t>
  </si>
  <si>
    <t>BCR-05</t>
  </si>
  <si>
    <t>RS-01</t>
  </si>
  <si>
    <t>PO 9.1
PO 9.2
DS 4.2</t>
  </si>
  <si>
    <t>45 CFR 164.308 (a)(7)(i)
45 CFR 164.308 (a)(7)(ii)(C)</t>
  </si>
  <si>
    <t>Clause 4.3.2
A.14.1.1
A 14.1.4</t>
  </si>
  <si>
    <t>CP-1
CP-2</t>
  </si>
  <si>
    <t>NIST SP 800-53 R3 CP-1
NIST SP 800-53 R3 CP-2</t>
  </si>
  <si>
    <t>NIST SP 800-53 R3 CP-1
NIST SP 800-53 R3 CP-2
NIST SP 800-53 R3 CP-2 (1)
NIST SP 800-53 R3 CP-2 (2)</t>
  </si>
  <si>
    <t>12.9.1</t>
  </si>
  <si>
    <t>K.1.2.9, K.1.2.10, K.3.1</t>
  </si>
  <si>
    <t>A3.1.0
A3.3.0
A3.4.0</t>
  </si>
  <si>
    <t>Procedures exist to (1) identify potential threats of disruptions to systems operation that would impair system availability commitments and (2) assess the risks associated with the identified threats.
Procedures exist to provide for backup, offsite storage, restoration, and disaster recovery consistent with the entity’s defined system availability and related security policies.
Procedures exist to provide for the integrity of backup data and systems maintained to support the entity’s defined system availability and related security policies.</t>
  </si>
  <si>
    <t>6.07. (a)</t>
  </si>
  <si>
    <t>27 (B)
31 (C+, A+)</t>
  </si>
  <si>
    <t>BCR-06</t>
  </si>
  <si>
    <t>RS-02</t>
  </si>
  <si>
    <t>45 CFR 164.308 (a)(7)(ii)(E)</t>
  </si>
  <si>
    <t>ISO/IEC 27001:2005
A.14.1.2
A 14.1.4</t>
  </si>
  <si>
    <t>RA-3</t>
  </si>
  <si>
    <t>NIST SP 800-53 R3 CP-1
NIST SP 800-53 R3 CP-2
NIST SP 800-53 R3 RA-3</t>
  </si>
  <si>
    <t>K.2</t>
  </si>
  <si>
    <t>CIP-007-3 - R8 - R8.1 - R8.2 - R8.3</t>
  </si>
  <si>
    <t>(A3.1.0) Procedures exist to (1) identify potential threats of disruptions to systems operation that would impair system availability commitments and (2) assess the risks associated with the identified threats.
(A3.3.0)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t>
  </si>
  <si>
    <t>6.02. (a)
6.03.03. (c)
6.07. (a)
6.07. (b)
6.07. (c)</t>
  </si>
  <si>
    <t>BCR-07</t>
  </si>
  <si>
    <t>RS-03</t>
  </si>
  <si>
    <t>45 CFR 164.308 (a)(7)(i)
45 CFR 164.308 (a)(7)(ii)(B)
45 CFR 164.308 (a)(7)(ii)(C)
45 CFR 164.308 (a)(7)(ii)(E)
45 CFR 164.310 (a)(2)(i)
45 CFR 164.312 (a)(2)(ii)</t>
  </si>
  <si>
    <t>Clause 5.1
A.6.1.2
A.14.1.3
A.14.1.4</t>
  </si>
  <si>
    <t>CP-1
CP-2
CP-3
CP-4
CP-6
CP-7
CP-8
CP-9
CP-10
PE-17</t>
  </si>
  <si>
    <t>NIST SP800-53 R3 CP-1
NIST SP800-53 R3 CP-2
NIST SP800-53 R3 CP-3
NIST SP800-53 R3 CP-4
NIST SP800-53 R3 CP-9
NIST SP800-53 R3 CP-10</t>
  </si>
  <si>
    <t>NIST SP800-53 R3 CP-1
NIST SP800-53 R3 CP-2
NIST SP800-53 R3 CP-2 (1)
NIST SP800-53 R3 CP-2 (2)
NIST SP800-53 R3 CP-3
NIST SP800-53 R3 CP-4
NIST SP800-53 R3 CP-4 (1)
NIST SP800-53 R3 CP-6
NIST SP800-53 R3 CP-6 (1)
NIST SP800-53 R3 CP-6 (3)
NIST SP800-53 R3 CP-7
NIST SP800-53 R3 CP-7 (1)
NIST SP800-53 R3 CP-7 (2)
NIST SP800-53 R3 CP-7 (3)
NIST SP800-53 R3 CP-7 (5)
NIST SP800-53 R3 CP-8
NIST SP800-53 R3 CP-8 (1)
NIST SP800-53 R3 CP-8 (2)
NIST SP800-53 R3 CP-9
NIST SP800-53 R3 CP-9 (1)
NIST SP800-53 R3 CP-9 (3)
NIST SP800-53 R3 CP-10
NIST SP800-53 R3 CP-10 (2)
NIST SP800-53 R3 CP-10 (3)
NIST SP800-53 R3 PE-17</t>
  </si>
  <si>
    <t>12.9.1
12.9.3
12.9.4
12.9.6</t>
  </si>
  <si>
    <t>K.1.2.3. K.1.2.4, K.1.2.5, K.1.2.6, K.1.2.7, K.1.2.11, K.1.2.13, K.1.2.15</t>
  </si>
  <si>
    <t>6.07. (a)
6.07. (b)
6.07. (c)</t>
  </si>
  <si>
    <t>BCR-08</t>
  </si>
  <si>
    <t>RS-04</t>
  </si>
  <si>
    <t>45 CFR 164.308 (a)(7)(ii)(D)</t>
  </si>
  <si>
    <t>A.14.1.5</t>
  </si>
  <si>
    <t>CP-2
CP-3
CP-4</t>
  </si>
  <si>
    <t>NIST SP800-53 R3 CP-2
NIST SP800-53 R3 CP-3
NIST SP800-53 R3 CP-4</t>
  </si>
  <si>
    <t>NIST SP800-53 R3 CP-2
NIST SP800-53 R3 CP-2 (1)
NIST SP800-53 R3 CP-2 (2)
NIST SP800-53 R3 CP-3
NIST SP800-53 R3 CP-4
NIST SP800-53 R3 CP-4 (1)</t>
  </si>
  <si>
    <t>12.9.2</t>
  </si>
  <si>
    <t>K.1.3, K.1.4.3, K.1.4.6, K.1.4.7, K.1.4.8, K.1.4.9, K.1.4.10, K.1.4.11, K.1.4.12</t>
  </si>
  <si>
    <t>A3.3</t>
  </si>
  <si>
    <t>(A3.3) Procedures exist to provide for backup, offsite storage, restoration, and disaster recovery consistent with the entity’s defined system availability and related security policies.</t>
  </si>
  <si>
    <t>6.07.01. (b)
6.07.01. (j)
6.07.01. (l)</t>
  </si>
  <si>
    <t>52 (B)
55 (A+)</t>
  </si>
  <si>
    <t>BCR-09</t>
  </si>
  <si>
    <t>RS-05</t>
  </si>
  <si>
    <t>45 CFR 164.308 (a)(7)(i)
45 CFR 164.310(a)(2)(ii)</t>
  </si>
  <si>
    <t>A.9.1.4
A.9.2.1</t>
  </si>
  <si>
    <t>PE-1
PE-13
PE-14
PE-15
PE-18</t>
  </si>
  <si>
    <t>NIST SP800-53 R3 PE-1
NIST SP800-53 R3 PE-13
NIST SP800-53 R3 PE-14
NIST SP800-53 R3 PE-15</t>
  </si>
  <si>
    <t>NIST SP800-53 R3 PE-1
NIST SP800-53 R3 PE-13
NIST SP800-53 R3 PE-13 (1)
NIST SP800-53 R3 PE-13 (2)
NIST SP800-53 R3 PE-13 (3)
NIST SP800-53 R3 PE-14
NIST SP800-53 R3 PE-15
NIST SP800-53 R3 PE-18</t>
  </si>
  <si>
    <t>F.2.9, F.1.2.21, F.5.1, F.1.5.2, F.2.1, F.2.7, F.2.8</t>
  </si>
  <si>
    <t>F.1</t>
  </si>
  <si>
    <t>8.2.4</t>
  </si>
  <si>
    <t>CIP-004-3 R3.2</t>
  </si>
  <si>
    <t>A3.1.0
A3.2.0</t>
  </si>
  <si>
    <t>(A3.1.0) Procedures exist to (1) identify potential threats of disruptions to systems operation that would impair system availability commitments and (2) assess the risks associated with the identified threats.
(A3.2.0) Measures to prevent or mitigate threats have been implemented consistent with the risk assessment when commercially practicable.</t>
  </si>
  <si>
    <t>6.07. (d)
6.08. (a)
6.09. (a)
6.09. (b)
6.09. (d)</t>
  </si>
  <si>
    <t>BCR-10</t>
  </si>
  <si>
    <t>RS-06</t>
  </si>
  <si>
    <t>45 CFR 164.310 (c)</t>
  </si>
  <si>
    <t>A.9.2.1</t>
  </si>
  <si>
    <t>PE-1
PE-5
PE-14
PE-15
PE-18</t>
  </si>
  <si>
    <t>NIST SP800-53 R3 PE-1
NIST SP800-53 R3 PE-14
NIST SP800-53 R3 PE-15</t>
  </si>
  <si>
    <t>NIST SP800-53 R3 PE-1
NIST SP800-53 R3 PE-5
NIST SP800-53 R3 PE-14
NIST SP800-53 R3 PE-15
NIST SP800-53 R3 PE-18</t>
  </si>
  <si>
    <t>9.1.3
9.5
9.6
9.9
9.9.1</t>
  </si>
  <si>
    <t>53 (A+)
75 (C+, A+)</t>
  </si>
  <si>
    <t>BCR-11</t>
  </si>
  <si>
    <t>RS-07</t>
  </si>
  <si>
    <t>A.9.2.2
A.9.2.3
A 9.2.4</t>
  </si>
  <si>
    <t>CP-8
PE-1
PE-9
PE-10
PE-11
PE-12
PE-13
PE-14</t>
  </si>
  <si>
    <t>NIST SP800-53 R3 PE-1
NIST SP800-53 R3 PE-12
NIST SP800-53 R3 PE-13
NIST SP800-53 R3 PE-14</t>
  </si>
  <si>
    <t>NIST SP800-53 R3 CP-8
NIST SP800-53 R3 CP-8 (1)
NIST SP800-53 R3 CP-8 (2)
NIST SP800-53 R3 PE-1
NIST SP800-53 R3 PE-9
NIST SP800-53 R3 PE-10
NIST SP800-53 R3 PE-11
NIST SP800-53 R3 PE-12
NIST SP800-53 R3 PE-13
NIST SP800-53 R3 PE-13 (1)
NIST SP800-53 R3 PE-13 (2)
NIST SP800-53 R3 PE-13 (3)
NIST SP800-53 R3 PE-14</t>
  </si>
  <si>
    <t>F.1.6, F.1.6.1, F.1.6.2, F.1.9.2, F.2.10, F.2.11, F.2.12</t>
  </si>
  <si>
    <t>A3.2.0</t>
  </si>
  <si>
    <t>(A3.2.0) Measures to prevent or mitigate threats have been implemented consistent with the risk assessment when commercially practicable.</t>
  </si>
  <si>
    <t>6.08. (a)
6.09. (e)
6.09. (f)</t>
  </si>
  <si>
    <t>54 (A+)</t>
  </si>
  <si>
    <t>BCR-12</t>
  </si>
  <si>
    <t>RS-08</t>
  </si>
  <si>
    <t>A.9.2.2
A.9.2.3</t>
  </si>
  <si>
    <t>PE-1
PE-4
PE-13</t>
  </si>
  <si>
    <t>NIST SP800-53 R3 PE-1
NIST SP800-53 R3 PE-13
NIST SP800-53 R3 PE-13 (1)
NIST SP800-53 R3 PE-13 (2)
NIST SP800-53 R3 PE-13 (3)</t>
  </si>
  <si>
    <t>NIST SP800-53 R3 PE-1
NIST SP800-53 R3 PE-4
NIST SP800-53 R3 PE-13
NIST SP800-53 R3 PE-13 (1)
NIST SP800-53 R3 PE-13 (2)
NIST SP800-53 R3 PE-13 (3)</t>
  </si>
  <si>
    <t>Commandment #1
Commandment #2
Commandment #3
Commandment #4
Commandment #9
Commandment #11</t>
  </si>
  <si>
    <t>A3.2.0
A3.4.0</t>
  </si>
  <si>
    <t>(A3.2.0) Measures to prevent or mitigate threats have been implemented consistent with the risk assessment when commercially practicable.
(A3.4.0) Procedures exist to protect against unauthorized access to system resource.</t>
  </si>
  <si>
    <t>6.08. (a)
6.09. (c)
6.09. (f)
6.09. (g)</t>
  </si>
  <si>
    <t>9 (B)
10 (B)</t>
  </si>
  <si>
    <t>GRM-12</t>
  </si>
  <si>
    <t>IS-14</t>
  </si>
  <si>
    <t>Domain 3, 9</t>
  </si>
  <si>
    <t>DS5.3
DS5.4
DS5.5</t>
  </si>
  <si>
    <t>Clause 5.2.2
A.8.2.1
A.8.2.2
A 11.2.4
A.15.2.1</t>
  </si>
  <si>
    <t>AT-2
AT-3
CA-1
CA-5
CA-6
CA-7
PM-10</t>
  </si>
  <si>
    <t>NIST SP 800-53 R3 AT-2
NIST SP 800-53 R3 AT-3
NIST SP 800-53 R3 AT-4
NIST SP 800-53 R3 CA-1
NIST SP 800-53 R3 CA-5
NIST SP 800-53 R3 CA-6
NIST SP 800-53 R3 CA-7</t>
  </si>
  <si>
    <t>NIST SP 800-53 R3 AT-2
NIST SP 800-53 R3 AT-3
NIST SP 800-53 R3 AT-4
NIST SP 800-53 R3 CA-1
NIST SP 800-53 R3 CA-5
NIST SP 800-53 R3 CA-6
NIST SP 800-53 R3 CA-7
NIST SP 800-53 R3 CA-7 (2)</t>
  </si>
  <si>
    <t>12.6.1
12.6.2</t>
  </si>
  <si>
    <t>1.1.2
8.2.1</t>
  </si>
  <si>
    <t>S1.2.f
S2.3.0</t>
  </si>
  <si>
    <t>(S1.2.f) f. Assigning responsibility and accountability for system availability, confidentiality, processing integrity and related security.
(S2.3.0) Responsibility and accountability for the entity’s system security policies and changes and updates to those policies are communicated to entity personnel responsible for implementing them.</t>
  </si>
  <si>
    <t>5 (B)
65 (B)</t>
  </si>
  <si>
    <t>SEF-02</t>
  </si>
  <si>
    <t>IS-22</t>
  </si>
  <si>
    <t>DS5.6</t>
  </si>
  <si>
    <t>45 CFR 164.308 (a)(1)(i)
45 CFR 164.308 (a)(6)(i)</t>
  </si>
  <si>
    <t>Clause 4.3.3
A.13.1.1
A.13.2.1</t>
  </si>
  <si>
    <t>IR-1
IR-2
IR-3
IR-4
IR-5
IR-7
IR-8</t>
  </si>
  <si>
    <t>NIST SP 800-53 R3 IR-1
NIST SP 800-53 R3 IR-2
NIST SP 800-53 R3 IR-4
NIST SP 800-53 R3 IR-5
NIST SP 800-53 R3 IR-6
NIST SP 800-53 R3 IR-7</t>
  </si>
  <si>
    <t>NIST SP 800-53 R3 IR-1
NIST SP 800-53 R3 IR-2
NIST SP 800-53 R3 IR-3
NIST SP 800-53 R3 IR-4
NIST SP 800-53 R3 IR-4 (1)
NIST SP 800-53 R3 IR-5
NIST SP 800-53 R3 IR-7
NIST SP 800-53 R3 IR-7 (1)
NIST SP 800-53 R3 IR-7 (2)
NIST SP 800-53 R3 IR-8</t>
  </si>
  <si>
    <t>12.9
12.9.1
12.9.2
12.9.3
12.9.4
12.9.5
12.9.6</t>
  </si>
  <si>
    <t>J.1.1, J.1.2</t>
  </si>
  <si>
    <t>J.1</t>
  </si>
  <si>
    <t>1.2.4
1.2.7
7.1.2
7.2.2
7.2.4
10.2.1
10.2.4</t>
  </si>
  <si>
    <t>Commandment #2
Commandment #6
Commandment #8</t>
  </si>
  <si>
    <t>CIP-007-3 - R6.1 
CIP-008-3 - R1</t>
  </si>
  <si>
    <t>IS3.7.0
S3.9.0</t>
  </si>
  <si>
    <t>(IS3.7.0) Procedures exist to identify, report, and act upon system security breaches and other incidents.
(S3.9.0) Procedures exist to provide that issues of noncompliance with system availability, confidentiality of data, processing integrity and related security policies are promptly addressed and that corrective measures are taken on a timely basis.</t>
  </si>
  <si>
    <t>6.04.07. (b)
6.07.01. (a)
6.07.01. (d)
6.07.01. (e)
6.07.01. (f)
6.07.01. (g)
6.07.01. (h)</t>
  </si>
  <si>
    <t>46 (B)</t>
  </si>
  <si>
    <t>SEF-03</t>
  </si>
  <si>
    <t>IS-23</t>
  </si>
  <si>
    <t>45 CFR 164.312 (a)(6)(ii)
16 CFR 318.3 (a)
16 CFR 318.5 (a)
45 CFR 160.410 (a)(1)</t>
  </si>
  <si>
    <t>Clause 4.3.3
Clause 5.2.2
A.6.1.3
A.8.2.1
A.8.2.2
A.13.1.1
A.13.1.2
A.13.2.1</t>
  </si>
  <si>
    <t>IR-2
IR-6
IR-7
SI-4
SI-5</t>
  </si>
  <si>
    <t>NIST SP 800-53 R3 IR-2
NIST SP 800-53 R3 IR-6
NIST SP 800-53 R3 IR-7
NIST SP 800-53 R3 SI-5</t>
  </si>
  <si>
    <t>NIST SP 800-53 R3 IR-2
NIST SP 800-53 R3 IR-6
NIST SP 800-53 R3 IR-6 (1)
NIST SP 800-53 R3 IR-7
NIST SP 800-53 R3 IR-7 (1)
NIST SP 800-53 R3 IR-7 (2)
NIST SP 800-53 R3 SI-4
NIST SP 800-53 R3 SI-4 (2)
NIST SP 800-53 R3 SI-4 (4)
NIST SP 800-53 R3 SI-4 (5)
NIST SP 800-53 R3 SI-4 (6)
NIST SP 800-53 R3 SI-5</t>
  </si>
  <si>
    <t>12.5.2
12.5.3</t>
  </si>
  <si>
    <t>J.1.1, E.4</t>
  </si>
  <si>
    <t>J.1
E.1</t>
  </si>
  <si>
    <t>1.2.7
1.2.10
7.1.2
7.2.2
7.2.4
10.2.4</t>
  </si>
  <si>
    <t>CIP-003-3 - R4.1
CIP-004-3 R3.3</t>
  </si>
  <si>
    <t>A2.3.0
C2.3.0
I2.3.0
S2.3.0
S2.4
C3.6.0</t>
  </si>
  <si>
    <t>(A2.3.0, C2.3.0, I2.3.0, S2.3.0) Responsibility and accountability for the entity’s system availability, confidentiality of data, processing integrity and related security policies and changes and updates to those policies are communicated to entity personnel responsible for implementing them.
(S2.4) The process for informing the entity about breaches of the system security and for submitting complaints is communicated to authorized users.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</si>
  <si>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6.07.01. (a)</t>
  </si>
  <si>
    <t>5 (B)
46 (B)
48 (A+)
49 (B)
50 (B)</t>
  </si>
  <si>
    <t>SEF-04</t>
  </si>
  <si>
    <t>IS-24</t>
  </si>
  <si>
    <t>45 CFR 164.308 (a)(6)(ii)</t>
  </si>
  <si>
    <t>Clause 4.3.3
Clause 5.2.2
A.8.2.2
A.8.2.3
A.13.2.3
A.15.1.3</t>
  </si>
  <si>
    <t>AU-6
AU-7
AU-9
AU-11
IR-5
IR-7
IR-8</t>
  </si>
  <si>
    <t>NIST SP 800-53 R3 AU-6
NIST SP 800-53 R3 AU-9
NIST SP 800-53 R3 AU-11
NIST SP 800-53 R3 IR-5
NIST SP 800-53 R3 IR-7
NIST SP 800-53 R3 IR-8</t>
  </si>
  <si>
    <t>NIST SP 800-53 R3 AU-6
NIST SP 800-53 R3 AU-6 (1)
NIST SP 800-53 R3 AU-6 (3)
NIST SP 800-53 R3 AU-7
NIST SP 800-53 R3 AU-7 (1)
NIST SP 800-53 R3 AU-9
NIST SP 800-53 R3 AU-9 (2)
NIST SP 800-53 R3 AU-10
NIST SP 800-53 R3 AU-10 (5)
NIST SP 800-53 R3 AU-11
NIST SP 800-53 R3 IR-5
NIST SP 800-53 R3 IR-7
NIST SP 800-53 R3 IR-7 (1)
NIST SP 800-53 R3 IR-7 (2)
NIST SP 800-53 R3 IR-8
NIST SP 800-53 R3 MP-5
NIST SP 800-53 R3 MP-5 (2)
NIST SP 800-53 R3 MP-5 (4)</t>
  </si>
  <si>
    <t>J.1.1, J.1.2,  E.4</t>
  </si>
  <si>
    <t>1.2.7</t>
  </si>
  <si>
    <t>CIP-004-3 R3.3</t>
  </si>
  <si>
    <t>S2.4.0
C3.15.0</t>
  </si>
  <si>
    <t>(S2.4.0) The process for informing the entity about system availability issues, confidentiality issues, processing integrity issues, security issues and breaches of the system security and for submitting complaints is communicated to authorized users.
(C3.15.0) Procedures exist to provide that issues of noncompliance with defined confidentiality and related security policies are promptly addressed and that corrective measures are taken on a timely basis.</t>
  </si>
  <si>
    <t>6.04.07. (b)
6.07.01. (f)
6.07.01. (h)</t>
  </si>
  <si>
    <t>SEF-05</t>
  </si>
  <si>
    <t>Mechanisms shall be put in place to monitor and quantify the types, volumes, and costs of information security incidents.</t>
  </si>
  <si>
    <t>IS-25</t>
  </si>
  <si>
    <t>DS 4.9</t>
  </si>
  <si>
    <t>45 CFR 164.308 (a)(1)(ii)(D)</t>
  </si>
  <si>
    <t>A.13.2.2</t>
  </si>
  <si>
    <t>IR-4
IR-5
IR-8</t>
  </si>
  <si>
    <t>NIST SP 800-53 R3 IR-4
NIST SP 800-53 R3 IR-5
NIST SP 800-53 R3 IR-8</t>
  </si>
  <si>
    <t>NIST SP 800-53 R3 IR-4
NIST SP 800-53 R3 IR-4 (1)
NIST SP 800-53 R3 IR-5
NIST SP 800-53 R3 IR-8</t>
  </si>
  <si>
    <t>12.9.6</t>
  </si>
  <si>
    <t>J.1.2</t>
  </si>
  <si>
    <t>1.2.7
1.2.10</t>
  </si>
  <si>
    <t>CIP-008-3 - R1.1</t>
  </si>
  <si>
    <t>S3.9.0
C4.1.0</t>
  </si>
  <si>
    <t>(S3.9.0) Procedures exist to provide that issues of noncompliance with security policies are promptly addressed and that corrective measures are taken on a timely basis.
(C4.1.0) The entity’s system security, availability, system integrity, and confidentiality is periodically reviewed and compared with the defined system security, availability, system integrity, and confidentiality policies.</t>
  </si>
  <si>
    <t>6.07.01. (a)
6.07.01. (i)</t>
  </si>
  <si>
    <t>47 (B)</t>
  </si>
  <si>
    <t>IAM-11</t>
  </si>
  <si>
    <t>IS-29</t>
  </si>
  <si>
    <t>DS 5.7</t>
  </si>
  <si>
    <t>A.15.3.2</t>
  </si>
  <si>
    <t>AU-9
AU-11
AU-14</t>
  </si>
  <si>
    <t>NIST SP 800-53 R3 AU-9</t>
  </si>
  <si>
    <t>NIST SP 800-53 R3 AU-9
NIST SP 800-53 R3 AU-9 (2)</t>
  </si>
  <si>
    <t>10.5.5</t>
  </si>
  <si>
    <t>CIP-003-3 - R5.2</t>
  </si>
  <si>
    <t>6.03. (i)
6.03. (j)</t>
  </si>
  <si>
    <t>CCC-01</t>
  </si>
  <si>
    <t>RM-01</t>
  </si>
  <si>
    <t>A12
A16.1</t>
  </si>
  <si>
    <t>A.6.1.4
A.6.2.1
A.12.1.1
A.12.4.1
A.12.4.2
A.12.4.3
A.12.5.5
A.15.1.3
A.15.1.4</t>
  </si>
  <si>
    <t>CA-1
CM-1
CM-9
PL-1
PL-2
SA-1
SA-3
SA-4</t>
  </si>
  <si>
    <t>NIST SP 800-53 R3 CA-1
NIST SP 800-53 R3 CM-1
NIST SP 800-53 R3 PL-1
NIST SP 800-53 R3 PL-2
NIST SP 800-53 R3 SA-1
NIST SP 800-53 R3 SA-3
NIST SP 800-53 R3 SA-4</t>
  </si>
  <si>
    <t>NIST SP 800-53 R3 CA-1
NIST SP 800-53 R3 CM-1
NIST SP 800-53 R3 CM-9
NIST SP 800-53 R3 PL-1
NIST SP 800-53 R3 PL-2
NIST SP 800-53 R3 SA-1
NIST SP 800-53 R3 SA-3
NIST SP 800-53 R3 SA-4
NIST SP 800-53 R3 SA-4 (1)
NIST SP 800-53 R3 SA-4 (4)
NIST SP 800-53 R3 SA-4 (7)</t>
  </si>
  <si>
    <t>6.3.2</t>
  </si>
  <si>
    <t>I.1.1, I.1.2, I.2. 7.2, I.2.8, I.2.9, I.2.10, I.2.13, I.2.14, I.2.15, I.2.18, I.2.22.6, L.5</t>
  </si>
  <si>
    <t>I.2</t>
  </si>
  <si>
    <t>S3.12.0
S3.10.0
S3.13.0</t>
  </si>
  <si>
    <t>(S3.12.0) Procedures exist to maintain system components, including configurations consistent with the defined system security policies.
(S3.10.0) Design, acquisition, implementation, configuration, modification, and management of infrastructure and software are consistent with defined system security policies.
(S3.13.0) Procedures exist to provide that only authorized, tested, and documented changes are made to the system.</t>
  </si>
  <si>
    <t>CCC-02</t>
  </si>
  <si>
    <t>RM-02</t>
  </si>
  <si>
    <t>A16.1
A17.6</t>
  </si>
  <si>
    <t>45 CFR 164.308 (a)(5)(ii)(C)
45 CFR 164.312 (b)</t>
  </si>
  <si>
    <t>A.10.1.4
A.12.5.1
A.12.5.2</t>
  </si>
  <si>
    <t>CA-1
CA-6
CA-7
CM-2
CM-3
CM-5
CM-6
CM-9
PL-2
PL-5
SI-2
SI-6
SI-7</t>
  </si>
  <si>
    <t>NIST SP 800-53 R3 CA-1
NIST SP 800-53 R3 CA-6
NIST SP 800-53 R3 CA-7
NIST SP 800-53 R3 CM-2
NIST SP 800-53 R3 CM-6
NIST SP 800-53 R3 PL-2
NIST SP 800-53 R3 PL-5
NIST SP 800-53 R3 SI-2</t>
  </si>
  <si>
    <t>NIST SP 800-53 R3 CA-1
NIST SP 800-53 R3 CA-6
NIST SP 800-53 R3 CA-7
NIST SP 800-53 R3 CA-7 (2)
NIST SP 800-53 R3 CM-2
NIST SP 800-53 R3 CM-2 (1)
NIST SP 800-53 R3 CM-2 (3)
NIST SP 800-53 R3 CM-2 (5)
NIST SP 800-53 R3 CM-3
NIST SP 800-53 R3 CM-3 (2)
NIST SP 800-53 R3 CM-5
NIST SP 800-53 R3 CM-5 (1)
NIST SP 800-53 R3 CM-5 (5)
NIST SP 800-53 R3 CM-6
NIST SP 800-53 R3 CM-6 (1)
NIST SP 800-53 R3 CM-6 (3)
NIST SP 800-53 R3 CM-9
NIST SP 800-53 R3 PL-2
NIST SP 800-53 R3 PL-5
NIST SP 800-53 R3 SI-2
NIST SP 800-53 R3 SI-2 (2)
NIST SP 800-53 R3 SI-6
NIST SP 800-53 R3 SI-7
NIST SP 800-53 R3 SI-7 (1)</t>
  </si>
  <si>
    <t>1.1.1
6.3.2
6.4
6.1</t>
  </si>
  <si>
    <t>I.2.17, I.2.20, I.2.22</t>
  </si>
  <si>
    <t>Commandment #1
Commandment #2
Commandment #3
Commandment #11</t>
  </si>
  <si>
    <t>A3.16.0
S3.13.0</t>
  </si>
  <si>
    <t>(A3.16.0, S3.13.0) Procedures exist to provide that only authorized, tested, and documented changes are made to the system.</t>
  </si>
  <si>
    <t>CCC-03</t>
  </si>
  <si>
    <t>RM-03</t>
  </si>
  <si>
    <t>PO 8.1</t>
  </si>
  <si>
    <t>A.6.1.3
A.10.1.1
A.10.1.4
A.10.3.2
A.12.1.1
A.12.2.1
A.12.2.2
A.12.2.3
A.12.2.4
A.12.4.1
A.12.4.2
A.12.4.3
A.12.5.1
A.12.5.2
A.12.5.3
A.12.6.1
A.13.1.2
A.15.2.1
A.15.2.2</t>
  </si>
  <si>
    <t>CM-1
CM-2
SA-3
SA-4
SA-5
SA-8
SA-10
SA-11
SA-13</t>
  </si>
  <si>
    <t>NIST SP 800-53 R3 CM-1
NIST SP 800-53 R3 CM-2
NIST SP 800-53 R3 SA-3
NIST SP 800-53 R3 SA-4
NIST SP 800-53 R3 SA-5</t>
  </si>
  <si>
    <t>NIST SP 800-53 R3 CM-1
NIST SP 800-53 R3 CM-2
NIST SP 800-53 R3 CM-2 (1)
NIST SP 800-53 R3 CM-2 (3)
NIST SP 800-53 R3 CM-2 (5)
NIST SP 800-53 R3 SA-3
NIST SP 800-53 R3 SA-4
NIST SP 800-53 R3 SA-4 (1)
NIST SP 800-53 R3 SA-4 (4)
NIST SP 800-53 R3 SA-4 (7)
NIST SP 800-53 R3 SA-5
NIST SP 800-53 R3 SA-5 (1)
NIST SP 800-53 R3 SA-5 (3)
NIST SP 800-53 R3 SA-8
NIST SP 800-53 R3 SA-10
NIST SP 800-53 R3 SA-11
NIST SP 800-53 R3 SA-11 (1)</t>
  </si>
  <si>
    <t>1.1.1
6.1
6.4</t>
  </si>
  <si>
    <t>C.1.7, G.1, G.6, I.1, I.4.5, I.2.18, I.22.1, I.22.3, I.22.6, I.2.23, I.2.22.2, I.2.22.4, I.2.22.7. I.2.22.8, I.2.22.9, I.2.22.10, I.2.22.11, I.2.22.12, I.2.22.13, I.2.22.14,I.2.20, I.2.17, I.2.7.1, I.3, J.2.10, L.9</t>
  </si>
  <si>
    <t>9.1.0
9.1.1
9.2.1
9.2.2</t>
  </si>
  <si>
    <t>A3.13.0
C3.16.0
I3.14.0
S3.10.0
S3.13</t>
  </si>
  <si>
    <t>(A3.13.0, C3.16.0, I3.14.0, 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</si>
  <si>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6.03.01. (b)
6.03.01. (d)</t>
  </si>
  <si>
    <t>CCC-04</t>
  </si>
  <si>
    <t>RM-04</t>
  </si>
  <si>
    <t>A.6.1.8
A.6.2.1
A.6.2.3
A.10.1.4
A.10.2.1
A.10.2.2
A.10.2.3
A.10.3.2
A.12.1.1
A.12.2.1
A.12.2.2
A.12.2.3
A.12.2.4
A.12.4.1
A.12.4.2
A.12.4.3
A.12.5.1
A.12.5.2
A.12.5.3
A.12.5.5
A.12.6.1
A.13.1.2
A.15.2.1
A.15.2.2</t>
  </si>
  <si>
    <t>SA-4
SA-5
SA-8
SA-9
SA-10
SA-11
SA-12
SA-13</t>
  </si>
  <si>
    <t>NIST SP 800-53 R3 SA-4
NIST SP 800-53 R3 SA-5
NIST SP 800-53 R3 SA-9</t>
  </si>
  <si>
    <t>NIST SP 800-53 R3 SA-4
NIST SP 800-53 R3 SA-4 (1)
NIST SP 800-53 R3 SA-4 (4)
NIST SP 800-53 R3 SA-4 (7)
NIST SP 800-53 R3 SA-5
NIST SP 800-53 R3 SA-5 (1)
NIST SP 800-53 R3 SA-5 (3)
NIST SP 800-53 R3 SA-8
NIST SP 800-53 R3 SA-9
NIST SP 800-53 R3 SA-9 (1)
NIST SP 800-53 R3 SA-10
NIST SP 800-53 R3 SA-11
NIST SP 800-53 R3 SA-11 (1)
NIST SP 800-53 R3 SA-12</t>
  </si>
  <si>
    <t>3.6.7
6.4.5.2
7.1.3
8.5.1
9.1
9.1.2
9.2b
9.3.1
10.5.2
11.5
12.3.1
12.3.3</t>
  </si>
  <si>
    <t>C.2.4, G.4, G6, I.1, I.4.4, I.4.5, I.2.7.2, I.2.8, I.2.9, I.2.15, I.2.18, I.2.22.6, I.2.7.1, I.2.13, I.2.14, I.2.17, I.2.20, I.2.22.2, I.2.22.4, I.2.22.7, I.2.22.8, I.2.22.9, I.2.22.10, I.2.22.11, I.2.22.12, I.2.22.13, I.2.22.14, I.3, J.1.2.10, L.7, L.9, L.10</t>
  </si>
  <si>
    <t>C.2
I.1
I.2
I.4</t>
  </si>
  <si>
    <t>S3.10.0
S3.13</t>
  </si>
  <si>
    <t>(S3.10.0)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</si>
  <si>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27 (B)</t>
  </si>
  <si>
    <t>CCC-05</t>
  </si>
  <si>
    <t>RM-05</t>
  </si>
  <si>
    <t>A.10.1.3
A.10.4.1
A.11.5.4
A.11.6.1
A.12.4.1
A.12.5.3</t>
  </si>
  <si>
    <t>CM-1
CM-2
CM-3
CM-5
CM-7
CM-8
CM-9
SA-6
SA-7
SI-1
SI-3
SI-4
SI-7</t>
  </si>
  <si>
    <t>NIST SP 800-53 R3 CM-1
NIST SP 800-53 R3 CM-2
NIST SP 800-53 R3 CM-7
NIST SP 800-53 R3 CM-8
NIST SP 800-53 R3 SA-6
NIST SP 800-53 R3 SA-7
NIST SP 800-53 R3 SI-1
NIST SP 800-53 R3 SI-3</t>
  </si>
  <si>
    <t>NIST SP 800-53 R3 CM-1
NIST SP 800-53 R3 CM-2
NIST SP 800-53 R3 CM-2 (1)
NIST SP 800-53 R3 CM-2 (3)
NIST SP 800-53 R3 CM-2 (5)
NIST SP 800-53 R3 CM-3
NIST SP 800-53 R3 CM-3 (2)
NIST SP 800-53 R3 CM-5
NIST SP 800-53 R3 CM-5 (1)
NIST SP 800-53 R3 CM-5 (5)
NIST SP 800-53 R3 CM-7
NIST SP 800-53 R3 CM-7 (1)
NIST SP 800-53 R3 CM-8
NIST SP 800-53 R3 CM-8 (1)
NIST SP 800-53 R3 CM-8 (3)
NIST SP 800-53 R3 CM-8 (5)
NIST SP 800-53 R3 CM-9
NIST SP 800-53 R3 SA-6
NIST SP 800-53 R3 SA-7
NIST SP 800-53 R3 SI-1
NIST SP 800-53 R3 SI-3
NIST SP 800-53 R3 SI-3 (1)
NIST SP 800-53 R3 SI-3 (2)
NIST SP 800-53 R3 SI-3 (3)
NIST SP 800-53 R3 SI-4
NIST SP 800-53 R3 SI-4 (2)
NIST SP 800-53 R3 SI-4 (4)
NIST SP 800-53 R3 SI-4 (5)
NIST SP 800-53 R3 SI-4 (6)
NIST SP 800-53 R3 SI-7
NIST SP 800-53 R3 SI-7 (1)</t>
  </si>
  <si>
    <t>G.2.13, G.20.2,G.20.4, G.20.5, G.7, G.7.1, G.12.11, H.2.16, I.2.22.1, I.2.22.3,  I.2.22.6, I.2.23</t>
  </si>
  <si>
    <t>G.1
I.2</t>
  </si>
  <si>
    <t>3.2.4
8.2.2</t>
  </si>
  <si>
    <t>Commandment #1
Commandment #2
Commandment #3
Commandment #5
Commandment #11</t>
  </si>
  <si>
    <t>A3.6.0
S3.5.0
S3.13.0</t>
  </si>
  <si>
    <t>(A3.6.0) Procedures exist to restrict physical access to the defined system including, but not limited to, facilities, backup media, and other system components such as firewalls, routers, and servers.
(S3.5.0) Procedures exist to protect against infection by computer viruses, malicious code, and unauthorized software.
(S3.13.0) Procedures exist to provide that only authorized, tested, and documented changes are made to the system.</t>
  </si>
  <si>
    <t>EKM-01</t>
  </si>
  <si>
    <t>Domain 11</t>
  </si>
  <si>
    <t>EKM-02</t>
  </si>
  <si>
    <t>TVM-01</t>
  </si>
  <si>
    <t>IS-20</t>
  </si>
  <si>
    <t>AI6.1
AI3.3
DS5.9</t>
  </si>
  <si>
    <t>45 CFR 164.308 (a)(1)(i)(ii)(A)
45 CFR 164.308 (a)(1)(i)(ii)(B)
45 CFR 164.308 (a)(5)(i)(ii)(B)</t>
  </si>
  <si>
    <t>A.12.5.1
A.12.5.2
A.12.6.1</t>
  </si>
  <si>
    <t>CM-3
CM-4
CP-10
RA-5
SA-7
SI-1
SI-2
SI-5</t>
  </si>
  <si>
    <t>NIST SP 800-53 R3 CM-4
NIST SP 800-53 R3 RA-5
NIST SP 800-53 R3 SI-1
NIST SP 800-53 R3 SI-2
NIST SP 800-53 R3 SI-5</t>
  </si>
  <si>
    <t>NIST SP 800-53 R3 CM-3
NIST SP 800-53 R3 CM-3 (2)
NIST SP 800-53 R3 CM-4
NIST SP 800-53 R3 RA-5
NIST SP 800-53 R3 RA-5 (1)
NIST SP 800-53 R3 RA-5 (2)
NIST SP 800-53 R3 RA-5 (3)
NIST SP 800-53 R3 RA-5 (6)
NIST SP 800-53 R3 RA-5 (9)
NIST SP 800-53 R3 SC-30
NIST SP 800-53 R3 SI-1
NIST SP 800-53 R3 SI-2
NIST SP 800-53 R3 SI-2 (2)
NIST SP 800-53 R3 SI-4
NIST SP 800-53 R3 SI-5</t>
  </si>
  <si>
    <t>2.2
6.1
6.2
6.3.2
6.4.5
6.5
6.6
11.2
11.2.1
11.2.2
11.2.3</t>
  </si>
  <si>
    <t>G.15.2, I.3</t>
  </si>
  <si>
    <t>I.4</t>
  </si>
  <si>
    <t>1.2.6
8.2.7</t>
  </si>
  <si>
    <t>Commandment #4
Commandment #5</t>
  </si>
  <si>
    <t>CIP-004-3 R4 - 4.1 - 4.2
CIP-005-3a - R1 - R1.1
CIP-007-3 - R3 - R3.1 - R8.4</t>
  </si>
  <si>
    <t>S3.10.0</t>
  </si>
  <si>
    <t>(S3.10.0) Design, acquisition, implementation, configuration, modification, and management of infrastructure and software are consistent with defined system security policies to enable authorized access and to prevent unauthorized access.</t>
  </si>
  <si>
    <t>6.03.02. (a)
6.03.02. (b)
6.03.05. (c)
6.07.01. (o)</t>
  </si>
  <si>
    <t>32 (B)
33 (B)</t>
  </si>
  <si>
    <t>TVM-02</t>
  </si>
  <si>
    <t>IS-21</t>
  </si>
  <si>
    <t>DS5.9</t>
  </si>
  <si>
    <t>45 CFR 164.308 (a)(5)(ii)(B)</t>
  </si>
  <si>
    <t>A.10.4.1</t>
  </si>
  <si>
    <t>SA-7
SC-5
SI-3
SI-5
SI-7
SI-8</t>
  </si>
  <si>
    <t>NIST SP 800-53 R3 SC-5
NIST SP 800-53 R3 SI-3
NIST SP 800-53 R3 SI-5</t>
  </si>
  <si>
    <t>NIST SP 800-53 R3 SC-5
NIST SP 800-53 R3 SI-3
NIST SP 800-53 R3 SI-3 (1)
NIST SP 800-53 R3 SI-3 (2)
NIST SP 800-53 R3 SI-3 (3)
NIST SP 800-53 R3 SI-5
NIST SP 800-53 R3 SI-7
NIST SP 800-53 R3 SI-7 (1)
NIST SP 800-53 R3 SI-8</t>
  </si>
  <si>
    <t>5.1
5.1.1
5.2</t>
  </si>
  <si>
    <t>G.7</t>
  </si>
  <si>
    <t>CIP-007-3 - R4 - R4.1 - R4.2</t>
  </si>
  <si>
    <t>S3.5.0</t>
  </si>
  <si>
    <t>(S3.5.0) Procedures exist to protect against infection by computer viruses, malicious codes, and unauthorized software.</t>
  </si>
  <si>
    <t>6.03. (f)</t>
  </si>
  <si>
    <t>17 (B)</t>
  </si>
  <si>
    <t>AIS-01</t>
  </si>
  <si>
    <t>SA-01</t>
  </si>
  <si>
    <t>Domain 10</t>
  </si>
  <si>
    <t>A.6.2.1
A.6.2.2
A.11.1.1</t>
  </si>
  <si>
    <t>CA-1
CA-2
CA-5
CA-6</t>
  </si>
  <si>
    <t>NIST SP 800-53 R3 CA-1
NIST SP 800-53 R3 CA-2
NIST SP 800-53 R3 CA-2 (1)
NIST SP 800-53 R3 CA-5
NIST SP 800-53 R3 CA-6</t>
  </si>
  <si>
    <t>C.2.1, C.2.3, C.2.4, C.2.6.1, H.1</t>
  </si>
  <si>
    <t>1.2.2
1.2.6
6.2.1
6.2.2</t>
  </si>
  <si>
    <t>S3.2.a</t>
  </si>
  <si>
    <t>10 (B)
11 (A+)</t>
  </si>
  <si>
    <t>IAM-12</t>
  </si>
  <si>
    <t>SA-02</t>
  </si>
  <si>
    <t>45 CFR 164.308(a)(5)(ii)(c)
45 CFR 164.308 (a)(5)(ii)(D)
45 CFR 164.312 (a)(2)(i)
45 CFR 164.312 (a)(2)(iii)
45 CFR 164.312 (d)</t>
  </si>
  <si>
    <t>A.8.3.3
A.11.1.1
A.11.2.1
A.11.2.3
A.11.2.4
A.11.5.5</t>
  </si>
  <si>
    <t>AC-1
AC-2
AC-3
AC-11
AU-2
AU-11
IA-1
IA-2
IA-5
IA-6
IA-8
SC-10</t>
  </si>
  <si>
    <t>NIST SP 800-53 R3 AC-1
NIST SP 800-53 R3 AC-2
NIST SP 800-53 R3 AC-3
NIST SP 800-53 R3 AU-2
NIST SP 800-53 R3 AU-11
NIST SP 800-53 R3 IA-1
NIST SP 800-53 R3 IA-2
NIST SP 800-53 R3 IA-2 (1)
NIST SP 800-53 R3 IA-5
NIST SP 800-53 R3 IA-5 (1)
NIST SP 800-53 R3 IA-6
NIST SP 800-53 R3 IA-8</t>
  </si>
  <si>
    <t>NIST SP 800-53 R3 AC-1
NIST SP 800-53 R3 AC-2
NIST SP 800-53 R3 AC-3
NIST SP 800-53 R3 AC-11
NIST SP 800-53 R3 AC-11 (1)
NIST SP 800-53 R3 AU-2
NIST SP 800-53 R3 AU-2 (3)
NIST SP 800-53 R3 AU-2 (4)
NIST SP 800-53 R3 AU-11
NIST SP 800-53 R3 IA-1
NIST SP 800-53 R3 IA-2
NIST SP 800-53 R3 IA-2 (1)
NIST SP 800-53 R3 IA-2 (2)
NIST SP 800-53 R3 IA-2 (3)
NIST SP 800-53 R3 IA-2 (8)
NIST SP 800-53 R3 IA-5
NIST SP 800-53 R3 IA-5 (1)
NIST SP 800-53 R3 IA-5 (2)
NIST SP 800-53 R3 IA-5 (3)
NIST SP 800-53 R3 IA-5 (6)
NIST SP 800-53 R3 IA-5 (7)
NIST SP 800-53 R3 IA-6
NIST SP 800-53 R3 IA-8
NIST SP 800-53 R3 SC-10</t>
  </si>
  <si>
    <t>8.1
8.2,
8.3
8.4
8.5 
10.1,
12.2,
12.3.8</t>
  </si>
  <si>
    <t>E.6.2, E.6.3, H.1.1, H.1.2, H.2, H.3.2, H.4, H.4.1, H.4.5, H.4.8</t>
  </si>
  <si>
    <t>B.1
H.5</t>
  </si>
  <si>
    <t>CIP-004-3 R2.2.3
CIP-007-3 - R5.2 - R5.3.1 - R5.3.2 - R5.3.3</t>
  </si>
  <si>
    <t>S3.2.b</t>
  </si>
  <si>
    <t>(S3.2.b) b. Identification and authentication of users.</t>
  </si>
  <si>
    <t>6.03.04. (b)
6.03.04. (c)
6.03.05. (d)
6.04.05. (b)</t>
  </si>
  <si>
    <t>6 (B)</t>
  </si>
  <si>
    <t>AIS-02</t>
  </si>
  <si>
    <t>SA-03</t>
  </si>
  <si>
    <t>A.10.8.1
A.10.8.2
A.11.1.1
A.11.6.1
A.11.4.6
A.12.3.1
A.12.5.4
A.15.1.4</t>
  </si>
  <si>
    <t>AC-1
AC-4
SC-1
SC-16</t>
  </si>
  <si>
    <t>NIST SP 800-53 R3 AC-1
NIST SP 800-53 R3 SC-1
NIST SP 800-53 R3 SC-13</t>
  </si>
  <si>
    <t>NIST SP 800-53 R3 AC-1
NIST SP 800-53 R3 AC-4
NIST SP 800-53 R3 SC-1
NIST SP 800-53 R3 SC-8</t>
  </si>
  <si>
    <t>2.3
3.4.1
4.1
4.1.1
6.1
6.3.2a
6.5c
8.3
10.5.5
11.5</t>
  </si>
  <si>
    <t>G.8.2.0.2, G.8.2.0.3, G.12.1, G.12.4, G.12.9, G.12.10, G.16.2, G.19.2.1, G.19.3.2, G.9.4, G.17.2, G.17.3, G.17.4, G.20.1</t>
  </si>
  <si>
    <t>1.1.0
1.2.2
1.2.6
4.2.3
5.2.1
7.1.2
7.2.1
7.2.2
7.2.3
7.2.4
8.2.1
8.2.2
8.2.3
8.2.5
9.2.1</t>
  </si>
  <si>
    <t>6.02. (b)
6.04.03. (a)</t>
  </si>
  <si>
    <t>6 (B)
26 (A+)</t>
  </si>
  <si>
    <t>AIS-03</t>
  </si>
  <si>
    <t>SA-04</t>
  </si>
  <si>
    <t>AI2.4</t>
  </si>
  <si>
    <t>45 CFR 164.312(e)(2)(i)</t>
  </si>
  <si>
    <t>A.11.5.6
A.11.6.1
A.12.2.1
A.12.2.2
A.12.2.3
A.12.2.4
A.12.5.2
A.12.5.4
A.12.5.5
A.12.6.1
A.15.2.1</t>
  </si>
  <si>
    <t>SC-2
SC-3
SC-4
SC-5
SC-6
SC-7
SC-8
SC-9
SC-10
SC-11
SC-12
SC-13
SC-14
SC-17
SC-18
SC-20
SC-21
SC-22
SC-23</t>
  </si>
  <si>
    <t>NIST SP 800-53 R3 SC-5
NIST SP 800-53 R3 SC-6
NIST SP 800-53 R3 SC-7
NIST SP 800-53 R3 SC-12
NIST SP 800-53 R3 SC-13
NIST SP 800-53 R3 SC-14</t>
  </si>
  <si>
    <t>NIST SP 800-53 R3 SA-8
NIST SP 800-53 R3 SC-2
NIST SP 800-53 R3 SC-4
NIST SP 800-53 R3 SC-5
NIST SP 800-53 R3 SC-6
NIST SP 800-53 R3 SC-7
NIST SP 800-53 R3 SC-7 (1)
NIST SP 800-53 R3 SC-7 (2)
NIST SP 800-53 R3 SC-7 (3)
NIST SP 800-53 R3 SC-7 (4)
NIST SP 800-53 R3 SC-7 (5)
NIST SP 800-53 R3 SC-7 (7)
NIST SP 800-53 R3 SC-7 (8)
NIST SP 800-53 R3 SC-7 (12)
NIST SP 800-53 R3 SC-7 (13)
NIST SP 800-53 R3 SC-7 (18)
NIST SP 800-53 R3 SC-8
NIST SP 800-53 R3 SC-8 (1)
NIST SP 800-53 R3 SC-9
NIST SP 800-53 R3 SC-9 (1)
NIST SP 800-53 R3 SC-10
NIST SP 800-53 R3 SC-11
NIST SP 800-53 R3 SC-12
NIST SP 800-53 R3 SC-12 (2)
NIST SP 800-53 R3 SC-12 (5)
NIST SP 800-53 R3 SC-13
NIST SP 800-53 R3 SC-13 (1)
NIST SP 800-53 R3 SC-14
NIST SP 800-53 R3 SC-17
NIST SP 800-53 R3 SC-18</t>
  </si>
  <si>
    <t>G.16.3, I.3</t>
  </si>
  <si>
    <t>CIP-007-3 - R5.1</t>
  </si>
  <si>
    <t>S3.10.0
S3.10.0</t>
  </si>
  <si>
    <t>(S3.10.0) Design, acquisition, implementation, configuration, modification, and management of infrastructure and software are consistent with defined system security policies to enable authorized access and to prevent unauthorized access.
(S3.10.0) Design, acquisition, implementation, configuration, modification, and management of infrastructure and software are consistent with defined processing integrity and related security policies.</t>
  </si>
  <si>
    <t>6.03.01. (c)</t>
  </si>
  <si>
    <t>AIS-04</t>
  </si>
  <si>
    <t>SA-05</t>
  </si>
  <si>
    <t>45 CFR 164.312 (c)(1)
45 CFR 164.312 (c)(2)
45 CFR 164.312(e)(2)(i)</t>
  </si>
  <si>
    <t>A.10.9.2
A.10.9.3
A.12.2.1
A.12.2.2
A.12.2.3
A.12.2.4
A.12.6.1
A.15.2.1</t>
  </si>
  <si>
    <t>SI-10
SI-11
SI-2
SI-3
SI-4
SI-6
SI-7
SI-9</t>
  </si>
  <si>
    <t>NIST SP 800-53 R3 SI-2
NIST SP 800-53 R3 SI-3</t>
  </si>
  <si>
    <t>NIST SP 800-53 R3 SI-2
NIST SP 800-53 R3 SI-2 (2)
NIST SP 800-53 R3 SI-3
NIST SP 800-53 R3 SI-3 (1)
NIST SP 800-53 R3 SI-3 (2)
NIST SP 800-53 R3 SI-3 (3)
NIST SP 800-53 R3 SI-4
NIST SP 800-53 R3 SI-4 (2)
NIST SP 800-53 R3 SI-4 (4)
NIST SP 800-53 R3 SI-4 (5)
NIST SP 800-53 R3 SI-4 (6)
NIST SP 800-53 R3 SI-6
NIST SP 800-53 R3 SI-7
NIST SP 800-53 R3 SI-7 (1)
NIST SP 800-53 R3 SI-9
NIST SP 800-53 R3 SI-10
NIST SP 800-53 R3 SI-11</t>
  </si>
  <si>
    <t>6.3.1
6.3.2</t>
  </si>
  <si>
    <t>Commandment #1
Commandment #9
Commandment #11</t>
  </si>
  <si>
    <t>I3.2.0
I3.3.0
I3.4.0
I3.5.0</t>
  </si>
  <si>
    <t>(I3.2.0) The procedures related to completeness, accuracy, timeliness, and authorization of inputs are consistent with the documented system processing integrity policies. 
(I3.3.0) The procedures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policies.
(I3.5.0) There are procedures to enable tracing of information inputs from their source to their final disposition and vice versa.</t>
  </si>
  <si>
    <t>DCS-09</t>
  </si>
  <si>
    <t>Automated equipment identification shall be used as a method of connection authentication. Location-aware technologies may be used to validate connection authentication integrity based on known equipment location.</t>
  </si>
  <si>
    <t>SA-13</t>
  </si>
  <si>
    <t>A.11.4.3</t>
  </si>
  <si>
    <t>IA-3
IA-4</t>
  </si>
  <si>
    <t>NIST SP 800-53 R3 IA-4</t>
  </si>
  <si>
    <t>NIST SP 800-53 R3 IA-3
NIST SP 800-53 R3 IA-4
NIST SP 800-53 R3 IA-4 (4)</t>
  </si>
  <si>
    <t>D.1.1, D.1.3</t>
  </si>
  <si>
    <t>Commandment #1
Commandment #2
Commandment #3
Commandment #5
Commandment #8</t>
  </si>
  <si>
    <t>6.05. (a)</t>
  </si>
  <si>
    <t>TVM-03</t>
  </si>
  <si>
    <t>SA-15</t>
  </si>
  <si>
    <t>A.10.4.2
A.12.2.2</t>
  </si>
  <si>
    <t>SC-18</t>
  </si>
  <si>
    <t>G.20.12, I.2.5</t>
  </si>
  <si>
    <t>S3.4.0
S3.10.0</t>
  </si>
  <si>
    <t>(S3.4.0) Procedures exist to protect against infection by computer viruses, malicious code, and unauthorized software.
(S3.10.0) Design, acquisition, implementation, configuration, modification, and management of infrastructure and software are consistent with defined system security policies to enable authorized access and to prevent unauthorized access.</t>
  </si>
  <si>
    <t>6.03. (g)</t>
  </si>
  <si>
    <t>IVS-01</t>
  </si>
  <si>
    <t>Domain 1, 13</t>
  </si>
  <si>
    <t>IVS-02</t>
  </si>
  <si>
    <t>IVS-03</t>
  </si>
  <si>
    <t>IVS-04</t>
  </si>
  <si>
    <t>IVS-05</t>
  </si>
  <si>
    <t>IVS-06</t>
  </si>
  <si>
    <t>Production and non-production environments shall be separated to prevent unauthorized access or changes to information assets.</t>
  </si>
  <si>
    <t>SA-06</t>
  </si>
  <si>
    <t>A.10.1.4
A.10.3.2
A.11.1.1
A.12.5.1
A.12.5.2
A.12.5.3</t>
  </si>
  <si>
    <t>SC-2</t>
  </si>
  <si>
    <t>NIST SP 800-53 R3 SC-2</t>
  </si>
  <si>
    <t>I.2.7.1, I.2.20, I.2.17, I.2.22.2, I.2.22.4, I.2.22.10-14, H.1.1</t>
  </si>
  <si>
    <t>Commandment #1
Commandment #10
Commandment #11</t>
  </si>
  <si>
    <t>22 (B)</t>
  </si>
  <si>
    <t>IVS-07</t>
  </si>
  <si>
    <t>SA-08</t>
  </si>
  <si>
    <t>A.10.6.1
A.10.6.2
A.10.9.1
A.10.10.2
A.11.4.1
A.11.4.5
A.11.4.6
A.11.4.7
A.15.1.4</t>
  </si>
  <si>
    <t>SC-7</t>
  </si>
  <si>
    <t>NIST SP 800-53 R3 CM-7
NIST SP 800-53 R3 SC-7
NIST SP 800-53 R3 SC-20 (1)</t>
  </si>
  <si>
    <t>NIST SP 800-53 R3 CM-7
NIST SP 800-53 R3 CM-7 (1)
NIST SP 800-53 R3 SC-7
NIST SP 800-53 R3 SC-7 (1)
NIST SP 800-53 R3 SC-7 (2)
NIST SP 800-53 R3 SC-7 (3)
NIST SP 800-53 R3 SC-7 (4)
NIST SP 800-53 R3 SC-7 (5)
NIST SP 800-53 R3 SC-7 (7)
NIST SP 800-53 R3 SC-7 (8)
NIST SP 800-53 R3 SC-7 (12)
NIST SP 800-53 R3 SC-7 (13)
NIST SP 800-53 R3 SC-7 (18)
NIST SP 800-53 R3 SC-20 (1)
NIST SP 800-53 R3 SC-21
NIST SP 800-53 R3 SC-22
NIST SP 800-53 R3 SC-30
NIST SP 800-53 R3 SC-32</t>
  </si>
  <si>
    <t>1.1
1.1.2
1.1.3
1.1.5
1.1.6
1.2
1.2.1
2.2.2
2.2.3</t>
  </si>
  <si>
    <t>G.9.17, G.9.7, G.10, G.9.11, G.14.1, G.15.1, G.9.2, G.9.3, G.9.13</t>
  </si>
  <si>
    <t>G.2
G.4
G.15
G.16
G.17
G.18
I.3</t>
  </si>
  <si>
    <t>8.2.5</t>
  </si>
  <si>
    <t>Commandment #1
Commandment #2
Commandment #3
Commandment #9
Commandment #10
Commandment #11</t>
  </si>
  <si>
    <t>CIP-004-3 R2.2.4</t>
  </si>
  <si>
    <t>6.03.03. (a)
6.03.03. (d)
6.03.04. (d)
6.04.07. (a)
6.07.01. (c)</t>
  </si>
  <si>
    <t>IVS-08</t>
  </si>
  <si>
    <t>SA-09</t>
  </si>
  <si>
    <t>45 CFR 164.308 (a)(4)(ii)(A)</t>
  </si>
  <si>
    <t>A.11.4.5
A.11.6.1
A.11.6.2
A.15.1.4</t>
  </si>
  <si>
    <t>AC-4
SC-2
SC-3
SC-7</t>
  </si>
  <si>
    <t>NIST SP 800-53 R3 SC-7</t>
  </si>
  <si>
    <t>NIST SP 800-53 R3 AC-4
NIST SP 800-53 R3 SC-2
NIST SP 800-53 R3 SC-7
NIST SP 800-53 R3 SC-7 (1)
NIST SP 800-53 R3 SC-7 (2)
NIST SP 800-53 R3 SC-7 (3)
NIST SP 800-53 R3 SC-7 (4)
NIST SP 800-53 R3 SC-7 (5)
NIST SP 800-53 R3 SC-7 (7)
NIST SP 800-53 R3 SC-7 (8)
NIST SP 800-53 R3 SC-7 (12)
NIST SP 800-53 R3 SC-7 (13)
NIST SP 800-53 R3 SC-7 (18)</t>
  </si>
  <si>
    <t>1.1
1.2
1.2.1
1.3
1.4</t>
  </si>
  <si>
    <t>G.9.2, G.9.3, G.9.13</t>
  </si>
  <si>
    <t>G.17</t>
  </si>
  <si>
    <t>CIP-004-3 R3</t>
  </si>
  <si>
    <t>6.03.03. (b)
6.03.05. (a)
6.03.05. (b)
6.04.01. (a)
6.04.01. (g)
6.04.03. (c)
6.04.08.02. (a)
6.04.08.02. (b)
6.05. (c)</t>
  </si>
  <si>
    <t>IVS-09</t>
  </si>
  <si>
    <t>SA-10</t>
  </si>
  <si>
    <t>DS5.5
DS5.7
DS5.8
DS5.10</t>
  </si>
  <si>
    <t>45 CFR 164.312 (e)(1)(2)(ii)
45 CFR 164.308(a)(5)(ii)(D)
45 CFR  164.312(e)(1)
45 CFR 164.312(e)(2)(ii)</t>
  </si>
  <si>
    <t>A.7.1.1
A.7.1.2
A.7.1.3
A.9.2.1
A.9.2.4
A.10.6.1
A.10.6.2
A.10.8.1
A.10.8.3
A.10.8.5
A.10.10.2
A.11.2.1
A.11.4.3
A.11.4.5
A.11.4.6
A.11.4.7
A.12.3.1
A.12.3.2</t>
  </si>
  <si>
    <t>AC-1
AC-18
CM-6
PE-4
SC-3
SC-7</t>
  </si>
  <si>
    <t>NIST SP 800-53 R3 AC-1
NIST SP 800-53 R3 AC-18
NIST SP 800-53 R3 CM-6
NIST SP 800-53 R3 SC-7</t>
  </si>
  <si>
    <t>NIST SP 800-53 R3 AC-1
NIST SP 800-53 R3 AC-18
NIST SP 800-53 R3 AC-18 (1)
NIST SP 800-53 R3 AC-18 (2)
NIST SP 800-53 R3 CM-6
NIST SP 800-53 R3 CM-6 (1)
NIST SP 800-53 R3 CM-6 (3)
NIST SP 800-53 R3 PE-4
NIST SP 800-53 R3 SC-7
NIST SP 800-53 R3 SC-7 (1)
NIST SP 800-53 R3 SC-7 (2)
NIST SP 800-53 R3 SC-7 (3)
NIST SP 800-53 R3 SC-7 (4)
NIST SP 800-53 R3 SC-7 (5)
NIST SP 800-53 R3 SC-7 (7)
NIST SP 800-53 R3 SC-7 (8)
NIST SP 800-53 R3 SC-7 (12)
NIST SP 800-53 R3 SC-7 (13)
NIST SP 800-53 R3 SC-7 (18)</t>
  </si>
  <si>
    <t>1.2.3
2.1.1
4.1
4.1.1
11.1
9.1.3</t>
  </si>
  <si>
    <t>E.3.1,  F.1.2.4, F.1.2.5, F.1.2.6, F.1.2.8, F.1.2. 9, F.1.2.10, F.1.2.11, F.1.2.12, F.1.2.13, F.1.2.14, F.1.2.15, F.1.2.24, F.1.3, F.1.4.2, F1.4.6, F.1.4.7, F.1.6, F.1.7,F.1.8, F.2.13, F.2.14, F.2.15, F.2.16, F.2.17, F.2.18 G.9.17, G.9.7, G.10, G.9.11, G.14.1, G.15.1, G.9.2, G.9.3, G.9.13</t>
  </si>
  <si>
    <t>D.1
B.3
F.1
G.4
G.15
G.17
G.18</t>
  </si>
  <si>
    <t>Commandment #1
Commandment #2
Commandment #3
Commandment #4
Commandment #5
Commandment #9
Commandment #10
Commandment #11</t>
  </si>
  <si>
    <t>CIP-004-3 R3
CIP-007-3 - R6.1</t>
  </si>
  <si>
    <t>40 (B)
44 (C+)</t>
  </si>
  <si>
    <t>IVS-10</t>
  </si>
  <si>
    <t>SA-12</t>
  </si>
  <si>
    <t>A.10.10.1
A.10.10.6</t>
  </si>
  <si>
    <t>AU-1
AU-8</t>
  </si>
  <si>
    <t>NIST SP 800-53 R3 AU-1
NIST SP 800-53 R3 AU-8</t>
  </si>
  <si>
    <t>NIST SP 800-53 R3 AU-1
NIST SP 800-53 R3 AU-8
NIST SP 800-53 R3 AU-8 (1)</t>
  </si>
  <si>
    <t>G.13, G.14.8, G.15.5, G.16.8, G.17.6, G.18.3, G.19.2.6, G.19.3.1</t>
  </si>
  <si>
    <t>G.7
G.8</t>
  </si>
  <si>
    <t>S3.7</t>
  </si>
  <si>
    <t>(S3.7) Procedures exist to identify, report, and act upon system security breaches and other incidents.</t>
  </si>
  <si>
    <t>6.03. (k)</t>
  </si>
  <si>
    <t>20 (B)
28 (B)
30 (B)
35 (B)</t>
  </si>
  <si>
    <t>IVS-11</t>
  </si>
  <si>
    <t>SA-14</t>
  </si>
  <si>
    <t>DS5.5
DS5.6
DS9.2</t>
  </si>
  <si>
    <t>45 CFR 164.308 (a)(1)(ii)(D)
45 CFR 164.312 (b)
45 CFR 164.308(a)(5)(ii)©</t>
  </si>
  <si>
    <t>A.10.10.1
A.10.10.2
A.10.10.3
A.10.10.4
A.10.10.5
A.11.2.2
A.11.5.4
A.11.6.1
A.13.1.1
A.13.2.3
A.15.2.2
A.15.1.3</t>
  </si>
  <si>
    <t>AU-1
AU-2
AU-3
AU-4
AU-5
AU-6
AU-7
AU-9
AU-11
AU-12
AU-14
SI-4</t>
  </si>
  <si>
    <t>NIST SP 800-53 R3 AU-1
NIST SP 800-53 R3 AU-2
NIST SP 800-53 R3 AU-3
NIST SP 800-53 R3 AU-4
NIST SP 800-53 R3 AU-5
NIST SP 800-53 R3 AU-6
NIST SP 800-53 R3 AU-9
NIST SP 800-53 R3 AU-11
NIST SP 800-53 R3 AU-12
NIST SP 800-53 R3 PE-2
NIST SP 800-53 R3 PE-3</t>
  </si>
  <si>
    <t>NIST SP 800-53 R3 AU-1
NIST SP 800-53 R3 AU-2
NIST SP 800-53 R3 AU-2 (3)
NIST SP 800-53 R3 AU-2 (4)
NIST SP 800-53 R3 AU-3
NIST SP 800-53 R3 AU-3 (1)
NIST SP 800-53 R3 AU-4
NIST SP 800-53 R3 AU-5
NIST SP 800-53 R3 AU-6
NIST SP 800-53 R3 AU-6 (1)
NIST SP 800-53 R3 AU-6 (3)
NIST SP 800-53 R3 AU-7
NIST SP 800-53 R3 AU-7 (1)
NIST SP 800-53 R3 AU-9
NIST SP 800-53 R3 AU-11
NIST SP 800-53 R3 AU-12
NIST SP 800-53 R3 PE-2
NIST SP 800-53 R3 PE-3
NIST SP 800-53 R3 SI-4
NIST SP 800-53 R3 SI-4 (2)
NIST SP 800-53 R3 SI-4 (4)
NIST SP 800-53 R3 SI-4 (5)
NIST SP 800-53 R3 SI-4 (6)
NIST SP 800-53 R3 SC-18</t>
  </si>
  <si>
    <t>10.1
10.2 
10.3
10.5
10.6
10.7
11.4
12.5.2
12.9.5</t>
  </si>
  <si>
    <t>G.14.7, G.14.8, G.14.9, G.14.10,G.14.11, G.14.12, G.15.5, G.15.7, G.15.8, G.16.8, G.16.9, G.16.10, G.15.9, G.17.5, G.17.7, G.17.8, G.17.6, G.17.9, G.18.2, G.18.3, G.18.5, G.18.6, G.19.2.6, G.19.3.1, G.9.6.2, G.9.6.3, G.9.6.4, G.9.19, H.2.16, H.3.3, J.1, J.2, L.5, L.9, L.10</t>
  </si>
  <si>
    <t>G.7
G.8
G.9
J.1
L.2</t>
  </si>
  <si>
    <t>8.2.1
8.2.2</t>
  </si>
  <si>
    <t>Commandment #6
Commandment #7
Commandment #11</t>
  </si>
  <si>
    <t>CIP-007-3 - R6.5</t>
  </si>
  <si>
    <t>6.03. (i)
6.03. (j)
6.03.03. (a)
6.03.03. (d)
6.03.04. (e)
6.04.07. (a)
6.07.01. (a)
6.07.01. (c)</t>
  </si>
  <si>
    <t>MOS-01</t>
  </si>
  <si>
    <t>None (Mobile Guidance)</t>
  </si>
  <si>
    <t>MOS-02</t>
  </si>
  <si>
    <t>MOS-03</t>
  </si>
  <si>
    <t>MOS-04</t>
  </si>
  <si>
    <t>MOS-05</t>
  </si>
  <si>
    <t>MOS-06</t>
  </si>
  <si>
    <t>MOS-07</t>
  </si>
  <si>
    <t>MOS-08</t>
  </si>
  <si>
    <t>MOS-09</t>
  </si>
  <si>
    <t>MOS-10</t>
  </si>
  <si>
    <t>MOS-11</t>
  </si>
  <si>
    <t>MOS-12</t>
  </si>
  <si>
    <t>The company shall have a centralized, mobile device management solution deployed to all mobile devices permitted to store, transmit, or process company data.</t>
  </si>
  <si>
    <t>MOS-13</t>
  </si>
  <si>
    <t>MOS-14</t>
  </si>
  <si>
    <t>MOS-15</t>
  </si>
  <si>
    <t>MOS-16</t>
  </si>
  <si>
    <t>MOS-17</t>
  </si>
  <si>
    <t>MOS-18</t>
  </si>
  <si>
    <t>MOS-19</t>
  </si>
  <si>
    <t>MOS-20</t>
  </si>
  <si>
    <t>DCS-01</t>
  </si>
  <si>
    <t>FS-01</t>
  </si>
  <si>
    <t>Domain 8</t>
  </si>
  <si>
    <t>45 CFR 164.310(a)(1)
45 CFR 164.310(a)(2)(ii)
45 CFR 164.310(b)
45 CFR 164.310 ( c) (New)</t>
  </si>
  <si>
    <t>A.9.1.1
A.9.1.2</t>
  </si>
  <si>
    <t>PE-2
PE-3
PE-4
PE-5
PE-6</t>
  </si>
  <si>
    <t>NIST SP 800-53 R3 PE-2
NIST SP 800-53 R3 PE-3
NIST SP 800-53 R3 PE-6</t>
  </si>
  <si>
    <t>NIST SP 800-53 R3 PE-2
NIST SP 800-53 R3 PE-3
NIST SP 800-53 R3 PE-4
NIST SP 800-53 R3 PE-5
NIST SP 800-53 R3 PE-6
NIST SP 800-53 R3 PE-6 (1)</t>
  </si>
  <si>
    <t>F.1.2.3, F.1.2.4, F.1.2.5, F.1.2.6, F.1.2.8, F.1.2. 9, F.1.2.10, F.1.2.11, F.1.2.12, F.1.2.13, F.1.2.14, F.1.2.15, F.1.2.24, F.1.4.2, F1.4.6, F.1.4.7, F.1.7, F.1.8, F.2.13, F.2.14, F.2.15, F.2.16, F.2.17, F.2.18</t>
  </si>
  <si>
    <t>H.6</t>
  </si>
  <si>
    <t>8.2.1
8.2.2
8.2.3</t>
  </si>
  <si>
    <t>Commandment #1
Commandment #2
Commandment #3
Commandment #5</t>
  </si>
  <si>
    <t>CIP-006-3c R1.2 - R1.3 - R1.4 -R2 - R2.2</t>
  </si>
  <si>
    <t>A3.6.0</t>
  </si>
  <si>
    <t>(A3.6.0) Procedures exist to restrict physical access to the defined system including, but not limited to, facilities, backup media, and other system components such as firewalls, routers, and servers.</t>
  </si>
  <si>
    <t>6.08. (a)
6.09. (i)</t>
  </si>
  <si>
    <t>7 (B)</t>
  </si>
  <si>
    <t>DCS-02</t>
  </si>
  <si>
    <t>Physical access to information assets and functions by users and support personnel shall be restricted.</t>
  </si>
  <si>
    <t>FS-02</t>
  </si>
  <si>
    <t>DS 12.3</t>
  </si>
  <si>
    <t>A.9.1.1</t>
  </si>
  <si>
    <t>PE-2
PE-3
PE-6
PE-18</t>
  </si>
  <si>
    <t>NIST SP 800-53 R3 PE-2
NIST SP 800-53 R3 PE-3
NIST SP 800-53 R3 PE-6
NIST SP 800-53 R3 PE-6 (1)
NIST SP 800-53 R3 PE-18</t>
  </si>
  <si>
    <t>F.1.2.3, F.1.2.4, F.1.2.5, F.1.2.6, F.1.2.8, F.1.2. 9, F.1.2.10, F.1.2.11, F.1.2.12, F.1.2.13, F.1.2.14, F.1.2.15, F.1.2.24, F.1.3, F.1.4.2, F1.4.6, F.1.4.7, F.1.6, F.1.7,F.1.8, F.2.13, F.2.14, F.2.15, F.2.16, F.2.17, F.2.18</t>
  </si>
  <si>
    <t>F.2</t>
  </si>
  <si>
    <t>CIP-006-3c R1.2 - R1.3 - R1.4 - R1.6 - R1.6.1 - R2 - R2.2</t>
  </si>
  <si>
    <t>7 (B)
10 (B)</t>
  </si>
  <si>
    <t>DCS-03</t>
  </si>
  <si>
    <t>FS-03</t>
  </si>
  <si>
    <t>DS 12.2
DS 12.3</t>
  </si>
  <si>
    <t>PE-2
PE-3
PE-6
PE-7
PE-8
PE-18</t>
  </si>
  <si>
    <t>NIST SP 800-53 R3 PE-2
NIST SP 800-53 R3 PE-3
NIST SP 800-53 R3 PE-6
NIST SP 800-53 R3 PE-7
NIST SP 800-53 R3 PE-8</t>
  </si>
  <si>
    <t>NIST SP 800-53 R3 PE-2
NIST SP 800-53 R3 PE-3
NIST SP 800-53 R3 PE-6
NIST SP 800-53 R3 PE-6 (1)
NIST SP 800-53 R3 PE-7
NIST SP 800-53 R3 PE-7 (1)
NIST SP 800-53 R3 PE-8
NIST SP 800-53 R3 PE-18</t>
  </si>
  <si>
    <t>9.1
9.1.1
9.1.2
9.1.3
9.2</t>
  </si>
  <si>
    <t>DCS-04</t>
  </si>
  <si>
    <t>Ingress and egress to secure areas shall be constrained and monitored by physical access control mechanisms to ensure that only authorized personnel are allowed access.</t>
  </si>
  <si>
    <t>FS-04</t>
  </si>
  <si>
    <t>A.9.1.6</t>
  </si>
  <si>
    <t>PE-7
PE-16
PE-18</t>
  </si>
  <si>
    <t>NIST SP 800-53 R3 PE-7
NIST SP 800-53 R3 PE-16</t>
  </si>
  <si>
    <t>NIST SP 800-53 R3 PE-7
NIST SP 800-53 R3 PE-7 (1)
NIST SP 800-53 R3 PE-16
NIST SP 800-53 R3 PE-18</t>
  </si>
  <si>
    <t>CIP-006-3c R1.2 - R1.3 - R1.4</t>
  </si>
  <si>
    <t>DCS-05</t>
  </si>
  <si>
    <t>FS-05</t>
  </si>
  <si>
    <t>45 CFR 164.310 (d)(1)</t>
  </si>
  <si>
    <t>A.9.2.7
A.10.1.2</t>
  </si>
  <si>
    <t>MA-1
MA-2
PE-16</t>
  </si>
  <si>
    <t>NIST SP 800-53 R3 MA-1
NIST SP 800-53 R3 MA-2
NIST SP 800-53 R3 PE-16</t>
  </si>
  <si>
    <t>NIST SP 800-53 R3 MA-1
NIST SP 800-53 R3 MA-2
NIST SP 800-53 R3 MA-2 (1)
NIST SP 800-53 R3 PE-16</t>
  </si>
  <si>
    <t>9.8
9.9</t>
  </si>
  <si>
    <t>F.2.18</t>
  </si>
  <si>
    <t>G.21</t>
  </si>
  <si>
    <t>8.2.5
8.2.6</t>
  </si>
  <si>
    <t>6.08. (a)
6.09. (j)</t>
  </si>
  <si>
    <t>DCS-06</t>
  </si>
  <si>
    <t>FS-06</t>
  </si>
  <si>
    <t>45 CFR 164.310 (c )
45 CFR 164.310 (d)(1)
45 CFR  164.310 (d)(2)(i)</t>
  </si>
  <si>
    <t>A.9.2.5
A.9.2.6</t>
  </si>
  <si>
    <t>AC-17
MA-1
PE-1
PE-16
PE-17</t>
  </si>
  <si>
    <t>NIST SP 800-53 R3 AC-17
NIST SP 800-53 R3 MA-1
NIST SP 800-53 R3 PE-1
NIST SP 800-53 R3 PE-16</t>
  </si>
  <si>
    <t>NIST SP 800-53 R3 AC-17
NIST SP 800-53 R3 AC-17 (1)
NIST SP 800-53 R3 AC-17 (2)
NIST SP 800-53 R3 AC-17 (3)
NIST SP 800-53 R3 AC-17 (4)
NIST SP 800-53 R3 AC-17 (5)
NIST SP 800-53 R3 AC-17 (7)
NIST SP 800-53 R3 AC-17 (8)
NIST SP 800-53 R3 MA-1
NIST SP 800-53 R3 PE-1
NIST SP 800-53 R3 PE-16
NIST SP 800-53 R3 PE-17</t>
  </si>
  <si>
    <t>9.8
9.9
9.10</t>
  </si>
  <si>
    <t>F.2.18, F.2.19,</t>
  </si>
  <si>
    <t>Commandment #4
Commandment #5
Commandment #11</t>
  </si>
  <si>
    <t>S3.2.f
C3.9.0</t>
  </si>
  <si>
    <t>(S3.2.f) f. Restriction of access to offline storage, backup data, systems, and media.
(C3.9.0) Procedures exist to restrict physical access to the defined system including, but not limited to: facilities, backup media, and other system components such as firewalls, routers, and servers.</t>
  </si>
  <si>
    <t>DCS-07</t>
  </si>
  <si>
    <t>FS-07</t>
  </si>
  <si>
    <t>45 CFR 164.310 (d)(2)(iii)</t>
  </si>
  <si>
    <t>A.7.1.1
A.7.1.2</t>
  </si>
  <si>
    <t>CM-8</t>
  </si>
  <si>
    <t>NIST SP 800-53 R3 CM-8</t>
  </si>
  <si>
    <t>NIST SP 800-53 R3 CM-8
NIST SP 800-53 R3 CM-8 (1)
NIST SP 800-53 R3 CM-8 (3)
NIST SP 800-53 R3 CM-8 (5)
NIST SP 800-53 R3 SC-30</t>
  </si>
  <si>
    <t>9.9.1
12.3.3
12.3.4</t>
  </si>
  <si>
    <t>D.1.1, D.2.1. D.2.2,</t>
  </si>
  <si>
    <t>6.05. (a)
6.05. (b)
6.05. (c)</t>
  </si>
  <si>
    <t>DCS-08</t>
  </si>
  <si>
    <t>FS-08</t>
  </si>
  <si>
    <t>Control Objectives for Information and related Technology (COBIT®), Version 4.1 (2007)</t>
  </si>
  <si>
    <t>Developed by the IT Governance Institute, COBIT is a framework and supporting tool to bridge the gap with respect to control requirements, technical issues and business risks, and communicate that level of control to stakeholders. COBIT enables the development of clear policies and good practice for IT control throughout enterprises. The process structure of COBIT and its high-level, business-oriented approach provide an end-to-end view of IT and the decisions to be made about IT.</t>
  </si>
  <si>
    <t>The Health Insurance Portability and Accountability Act of 1996 (HIPAA) Privacy and Security Rules</t>
  </si>
  <si>
    <t>The HIPAA Privacy Rule provides federal protections for personal health information held by covered entities and gives patients an array of rights with respect to that information. At the same time, the Privacy Rule is balanced so that it permits the disclosure of personal health information needed for patient care and other important purposes. The Security Rule specifies a series of administrative, physical, and technical safeguards for covered entities to use to assure the confidentiality, integrity, and availability of electronic protected health information.</t>
  </si>
  <si>
    <t>International Organization for Standardization (ISO) / International Electrotechnical Commission (IEC) 27002:2001 -- Information technology -- Security techniques -- Code of practice for Information Security Management</t>
  </si>
  <si>
    <t>ISO/IEC 27002:2005 establishes guidelines and general principles for initiating, implementing, maintaining, and improving information security management in an organization. The objectives outlined provide general guidance on the commonly accepted goals of information security management. ISO/IEC 27002:2005 contains best practices of control objectives and controls in the following areas of information security management:
 • Security policy
 • Organization of information security
 • Asset management
 • Human resources security
 • Physical and environmental security
 • Communications and operations management
 • Access control
 • Information systems acquisition, development and maintenance
 • Information security incident management
 • Business continuity management
 • Compliance
ISO/IEC 27002:2005 comprises ISO/IEC 17799:2005 and ISO/IEC 17799:2005/Cor.1:2007. Its technical content is identical to that of ISO/IEC 17799:2005. ISO/IEC 17799:2005/Cor.1:2007 changes the reference number of the standard from 17799 to 27002.</t>
  </si>
  <si>
    <t>National Institute of Technology (NIST) Special Publication 800-53 -- Recommended Security Controls for Federal Information Systems, Revision 2 (Dec 2007)</t>
  </si>
  <si>
    <t>The purpose of this publication is to provide guidelines for selecting and specifying security controls for information systems supporting the executive agencies of the federal government. The guidelines apply to all components of an information system that process, store, or transmit federal information. The guidelines have been developed to help achieve more secure information systems within the federal government by:
 • Facilitating a more consistent, comparable, and repeatable approach for selecting and specifying security controls for information systems;
 • Providing a recommendation for minimum security controls for information systems categorized in accordance with Federal Information Processing Standards (FIPS) 199, Standards for Security Categorization of Federal Information and Information Systems;
 • Providing a stable, yet flexible catalog of security controls for information systems to meet current organizational protection needs and the demands of future protection needs based on changing requirements and technologies; and
 • Creating a foundation for the development of assessment methods and procedures for determining security control effectiveness.</t>
  </si>
  <si>
    <t>Payment Card Industry (PCI) Data Security Standard (DSS) Requirements and Security Assessment Procedures, Version 1.2 (Oct 2008)</t>
  </si>
  <si>
    <t>The PCI DSS was developed to encourage and enhance cardholder data security and facilitate the broad adoption of consistent data security measures globally. This document, PCI Data Security Standard Requirements and Security Assessment Procedures, uses as its foundation the 12 PCI DSS requirements, and combines them with corresponding testing procedures into a security assessment tool. It is designed for use by assessors conducting onsite reviews for merchants and service providers who must validate compliance with the PCI DSS.</t>
  </si>
  <si>
    <t>Other Compliance Resources (Mappings to be Considered for Future CSA CM Releases)</t>
  </si>
  <si>
    <t>NIST Special Publications (800 Series)</t>
  </si>
  <si>
    <t>International Standards
 • ISO/IEC 27003:2010, Information technology -- Security techniques -- Information security management system implementation guidance
 • ISO/IEC 27033-1:2009, Information technology -- Security techniques -- Network security -- Part 1: Overview and concepts
 • ISO/IEC 19792:2009, Information technology -- Security techniques -- Security evaluation of biometrics
 • ISO 31000:2009, Risk management -- Principles and guidelines
 • ISO 9001:2008, Quality management systems -- Requirements
 • ISO 14001:2004, Environmental management systems - Requirements with guidance for use
 • ISO 27799:2008, Health informatics -- Information security management in health using ISO/IEC 27002
 • BS 25999:2007, Business continuity management</t>
  </si>
  <si>
    <t>Generally Accepted Privacy Principles (GAPP)</t>
  </si>
  <si>
    <t>Health Information Technology for Economic and Clinical Health (HITECH) Act passed as part of the American Recovery and Reinvestment Act of 2009 (ARRA)</t>
  </si>
  <si>
    <t>BITS Shared Assessments Program Agreed Upon Procedures (AUP) Version 5.0 Assessment Guide</t>
  </si>
  <si>
    <t>CCM V1.X</t>
  </si>
  <si>
    <t>CSA Guidance V3.0</t>
  </si>
  <si>
    <t>DSI-05</t>
  </si>
  <si>
    <t>IPY-05</t>
  </si>
  <si>
    <t>AAC-01</t>
  </si>
  <si>
    <t>AAC-02</t>
  </si>
  <si>
    <t>AAC-03</t>
  </si>
  <si>
    <t>SEF-01</t>
  </si>
  <si>
    <t>STA-08</t>
  </si>
  <si>
    <t>NZISM</t>
  </si>
  <si>
    <t>CSA Enterprise Architecture / Trust Cloud Initiative</t>
  </si>
  <si>
    <r>
      <t>Prior to granting customers access to data, assets</t>
    </r>
    <r>
      <rPr>
        <sz val="10"/>
        <color rgb="FF000000"/>
        <rFont val="Arial"/>
        <family val="2"/>
      </rPr>
      <t>,</t>
    </r>
    <r>
      <rPr>
        <sz val="10"/>
        <color rgb="FF000000"/>
        <rFont val="Arial"/>
        <family val="2"/>
      </rPr>
      <t xml:space="preserve"> and information systems, all identified security, contractual</t>
    </r>
    <r>
      <rPr>
        <sz val="10"/>
        <color rgb="FF000000"/>
        <rFont val="Arial"/>
        <family val="2"/>
      </rPr>
      <t>,</t>
    </r>
    <r>
      <rPr>
        <sz val="10"/>
        <color rgb="FF000000"/>
        <rFont val="Arial"/>
        <family val="2"/>
      </rPr>
      <t xml:space="preserve"> and regulatory requirements for customer access shall be addressed and remediated.</t>
    </r>
  </si>
  <si>
    <r>
      <t>Data input and output integrity routines (i.e., reconciliation and edit checks) shall be implemented for application interfaces and databases to prevent manual or systematic processing errors, corruption of data</t>
    </r>
    <r>
      <rPr>
        <sz val="10"/>
        <color rgb="FF000000"/>
        <rFont val="Arial"/>
        <family val="2"/>
      </rPr>
      <t>,</t>
    </r>
    <r>
      <rPr>
        <sz val="10"/>
        <color rgb="FF000000"/>
        <rFont val="Arial"/>
        <family val="2"/>
      </rPr>
      <t xml:space="preserve"> or misuse.</t>
    </r>
  </si>
  <si>
    <r>
      <t>Audit plans, activities</t>
    </r>
    <r>
      <rPr>
        <sz val="10"/>
        <color rgb="FF000000"/>
        <rFont val="Arial"/>
        <family val="2"/>
      </rPr>
      <t>,</t>
    </r>
    <r>
      <rPr>
        <sz val="10"/>
        <color rgb="FF000000"/>
        <rFont val="Arial"/>
        <family val="2"/>
      </rPr>
      <t xml:space="preserve"> and operational action items focusing on data duplication, access, and data boundary limitations shall be designed to minimize the risk of business process disruption. Audit activities must be planned and agreed upon in advance by stakeholders.</t>
    </r>
  </si>
  <si>
    <r>
      <t xml:space="preserve">Independent reviews and assessments shall be performed at least annually, or at planned intervals, to ensure </t>
    </r>
    <r>
      <rPr>
        <sz val="10"/>
        <color rgb="FF000000"/>
        <rFont val="Arial"/>
        <family val="2"/>
      </rPr>
      <t xml:space="preserve">that </t>
    </r>
    <r>
      <rPr>
        <sz val="10"/>
        <color rgb="FF000000"/>
        <rFont val="Arial"/>
        <family val="2"/>
      </rPr>
      <t>the organization addresses any nonconformities of established policies</t>
    </r>
    <r>
      <rPr>
        <sz val="10"/>
        <color rgb="FF000000"/>
        <rFont val="Arial"/>
        <family val="2"/>
      </rPr>
      <t>,</t>
    </r>
    <r>
      <rPr>
        <sz val="10"/>
        <color rgb="FF000000"/>
        <rFont val="Arial"/>
        <family val="2"/>
      </rPr>
      <t xml:space="preserve"> procedures</t>
    </r>
    <r>
      <rPr>
        <sz val="10"/>
        <color rgb="FF000000"/>
        <rFont val="Arial"/>
        <family val="2"/>
      </rPr>
      <t>,</t>
    </r>
    <r>
      <rPr>
        <sz val="10"/>
        <color rgb="FF000000"/>
        <rFont val="Arial"/>
        <family val="2"/>
      </rPr>
      <t xml:space="preserve"> and known contractual</t>
    </r>
    <r>
      <rPr>
        <sz val="10"/>
        <color rgb="FF000000"/>
        <rFont val="Arial"/>
        <family val="2"/>
      </rPr>
      <t>,</t>
    </r>
    <r>
      <rPr>
        <sz val="10"/>
        <color rgb="FF000000"/>
        <rFont val="Arial"/>
        <family val="2"/>
      </rPr>
      <t xml:space="preserve"> statutory</t>
    </r>
    <r>
      <rPr>
        <sz val="10"/>
        <color rgb="FF000000"/>
        <rFont val="Arial"/>
        <family val="2"/>
      </rPr>
      <t>,</t>
    </r>
    <r>
      <rPr>
        <sz val="10"/>
        <color rgb="FF000000"/>
        <rFont val="Arial"/>
        <family val="2"/>
      </rPr>
      <t xml:space="preserve"> or regulatory compliance obligations.</t>
    </r>
  </si>
  <si>
    <r>
      <t>A consistent unified framework for business continuity planning and plan development shall be established, documented and adopted to ensure all business continuity plans are consistent in addressing priorities for testing</t>
    </r>
    <r>
      <rPr>
        <sz val="10"/>
        <color rgb="FF000000"/>
        <rFont val="Arial"/>
        <family val="2"/>
      </rPr>
      <t>,</t>
    </r>
    <r>
      <rPr>
        <sz val="10"/>
        <color rgb="FF000000"/>
        <rFont val="Arial"/>
        <family val="2"/>
      </rPr>
      <t xml:space="preserve"> maintenance</t>
    </r>
    <r>
      <rPr>
        <sz val="10"/>
        <color rgb="FF000000"/>
        <rFont val="Arial"/>
        <family val="2"/>
      </rPr>
      <t>,</t>
    </r>
    <r>
      <rPr>
        <sz val="10"/>
        <color rgb="FF000000"/>
        <rFont val="Arial"/>
        <family val="2"/>
      </rPr>
      <t xml:space="preserve"> and information security requirements. Requirements for business continuity plans include the following:
 • Defined purpose and scope, aligned with relevant dependencies
 • Accessible to and understood by those who will use them
 • Owned by a named person(s) who is responsible for their review, update</t>
    </r>
    <r>
      <rPr>
        <sz val="10"/>
        <color rgb="FF000000"/>
        <rFont val="Arial"/>
        <family val="2"/>
      </rPr>
      <t>,</t>
    </r>
    <r>
      <rPr>
        <sz val="10"/>
        <color rgb="FF000000"/>
        <rFont val="Arial"/>
        <family val="2"/>
      </rPr>
      <t xml:space="preserve"> and approval
 • Defined lines of communication, roles</t>
    </r>
    <r>
      <rPr>
        <sz val="10"/>
        <color rgb="FF000000"/>
        <rFont val="Arial"/>
        <family val="2"/>
      </rPr>
      <t>,</t>
    </r>
    <r>
      <rPr>
        <sz val="10"/>
        <color rgb="FF000000"/>
        <rFont val="Arial"/>
        <family val="2"/>
      </rPr>
      <t xml:space="preserve"> and responsibilities
 • Detailed recovery procedures, manual work-around</t>
    </r>
    <r>
      <rPr>
        <sz val="10"/>
        <color rgb="FF000000"/>
        <rFont val="Arial"/>
        <family val="2"/>
      </rPr>
      <t>,</t>
    </r>
    <r>
      <rPr>
        <sz val="10"/>
        <color rgb="FF000000"/>
        <rFont val="Arial"/>
        <family val="2"/>
      </rPr>
      <t xml:space="preserve"> and reference information
 • Method for plan invocation</t>
    </r>
  </si>
  <si>
    <r>
      <t>Business continuity and security incident response plans shall be subject to test</t>
    </r>
    <r>
      <rPr>
        <sz val="10"/>
        <color rgb="FF000000"/>
        <rFont val="Arial"/>
        <family val="2"/>
      </rPr>
      <t>ing</t>
    </r>
    <r>
      <rPr>
        <sz val="10"/>
        <color rgb="FF000000"/>
        <rFont val="Arial"/>
        <family val="2"/>
      </rPr>
      <t xml:space="preserve"> at planned intervals or upon significant organizational or environmental changes</t>
    </r>
    <r>
      <rPr>
        <sz val="10"/>
        <color rgb="FF000000"/>
        <rFont val="Arial"/>
        <family val="2"/>
      </rPr>
      <t>. Incident response plans shall</t>
    </r>
    <r>
      <rPr>
        <sz val="10"/>
        <color rgb="FF000000"/>
        <rFont val="Arial"/>
        <family val="2"/>
      </rPr>
      <t xml:space="preserve"> involve impacted customers (tenant) and other business relationships that represent critical intra-supply chain business process dependencies.</t>
    </r>
  </si>
  <si>
    <r>
      <t>Datacenter utilities services and environmental conditions (e.g., water, power, temperature and humidity controls, telecommunications,</t>
    </r>
    <r>
      <rPr>
        <sz val="10"/>
        <color rgb="FF000000"/>
        <rFont val="Arial"/>
        <family val="2"/>
      </rPr>
      <t>and</t>
    </r>
    <r>
      <rPr>
        <sz val="10"/>
        <color rgb="FF000000"/>
        <rFont val="Arial"/>
        <family val="2"/>
      </rPr>
      <t xml:space="preserve"> internet connectivity) shall be secured, monitored, maintained, and tested for continual effectiveness at planned intervals to ensure protection from unauthorized interception or damage</t>
    </r>
    <r>
      <rPr>
        <sz val="10"/>
        <color rgb="FF000000"/>
        <rFont val="Arial"/>
        <family val="2"/>
      </rPr>
      <t>,</t>
    </r>
    <r>
      <rPr>
        <sz val="10"/>
        <color rgb="FF000000"/>
        <rFont val="Arial"/>
        <family val="2"/>
      </rPr>
      <t xml:space="preserve"> and designed with automated fail-over or other redundancies in the event of planned or unplanned disruptions.</t>
    </r>
  </si>
  <si>
    <r>
      <t>Information system documentation (e.g., administrator and user guides,</t>
    </r>
    <r>
      <rPr>
        <sz val="10"/>
        <color rgb="FF000000"/>
        <rFont val="Arial"/>
        <family val="2"/>
      </rPr>
      <t xml:space="preserve"> and </t>
    </r>
    <r>
      <rPr>
        <sz val="10"/>
        <color rgb="FF000000"/>
        <rFont val="Arial"/>
        <family val="2"/>
      </rPr>
      <t>architecture diagrams) shall be made available to authorized personnel to ensure the following:
 • Configuring, installing, and operating the information system
 • Effectively using the system’s security features</t>
    </r>
  </si>
  <si>
    <r>
      <t>Physical protection against damage from natural causes and disasters</t>
    </r>
    <r>
      <rPr>
        <sz val="10"/>
        <color rgb="FF000000"/>
        <rFont val="Arial"/>
        <family val="2"/>
      </rPr>
      <t>,</t>
    </r>
    <r>
      <rPr>
        <sz val="10"/>
        <color rgb="FF000000"/>
        <rFont val="Arial"/>
        <family val="2"/>
      </rPr>
      <t xml:space="preserve"> as well as deliberate attacks</t>
    </r>
    <r>
      <rPr>
        <sz val="10"/>
        <color rgb="FF000000"/>
        <rFont val="Arial"/>
        <family val="2"/>
      </rPr>
      <t>,</t>
    </r>
    <r>
      <rPr>
        <sz val="10"/>
        <color rgb="FF000000"/>
        <rFont val="Arial"/>
        <family val="2"/>
      </rPr>
      <t xml:space="preserve"> including fire, flood, atmospheric electrical discharge, solar induced geomagnetic storm, wind, earthquake, tsunami, explosion, nuclear </t>
    </r>
    <r>
      <rPr>
        <sz val="10"/>
        <color rgb="FF000000"/>
        <rFont val="Arial"/>
        <family val="2"/>
      </rPr>
      <t>accident</t>
    </r>
    <r>
      <rPr>
        <sz val="10"/>
        <color rgb="FF000000"/>
        <rFont val="Arial"/>
        <family val="2"/>
      </rPr>
      <t>, volcanic activity, biological hazard, civil unrest, mudslide, tectonic activity, and other forms of natural or man-made disaster shall be anticipated, designed</t>
    </r>
    <r>
      <rPr>
        <sz val="10"/>
        <color rgb="FF000000"/>
        <rFont val="Arial"/>
        <family val="2"/>
      </rPr>
      <t>,</t>
    </r>
    <r>
      <rPr>
        <sz val="10"/>
        <color rgb="FF000000"/>
        <rFont val="Arial"/>
        <family val="2"/>
      </rPr>
      <t xml:space="preserve"> and </t>
    </r>
    <r>
      <rPr>
        <sz val="10"/>
        <color rgb="FF000000"/>
        <rFont val="Arial"/>
        <family val="2"/>
      </rPr>
      <t xml:space="preserve">have </t>
    </r>
    <r>
      <rPr>
        <sz val="10"/>
        <color rgb="FF000000"/>
        <rFont val="Arial"/>
        <family val="2"/>
      </rPr>
      <t>countermeasures applied.</t>
    </r>
  </si>
  <si>
    <r>
      <t>To reduce the risks from environmental threats, hazards</t>
    </r>
    <r>
      <rPr>
        <sz val="10"/>
        <color rgb="FF000000"/>
        <rFont val="Arial"/>
        <family val="2"/>
      </rPr>
      <t>,</t>
    </r>
    <r>
      <rPr>
        <sz val="10"/>
        <color rgb="FF000000"/>
        <rFont val="Arial"/>
        <family val="2"/>
      </rPr>
      <t xml:space="preserve"> and opportunities for unauthorized access</t>
    </r>
    <r>
      <rPr>
        <sz val="10"/>
        <color rgb="FF000000"/>
        <rFont val="Arial"/>
        <family val="2"/>
      </rPr>
      <t>,</t>
    </r>
    <r>
      <rPr>
        <sz val="10"/>
        <color rgb="FF000000"/>
        <rFont val="Arial"/>
        <family val="2"/>
      </rPr>
      <t xml:space="preserve"> equipment shall be </t>
    </r>
    <r>
      <rPr>
        <sz val="10"/>
        <color rgb="FF000000"/>
        <rFont val="Arial"/>
        <family val="2"/>
      </rPr>
      <t>kept</t>
    </r>
    <r>
      <rPr>
        <sz val="10"/>
        <color rgb="FF000000"/>
        <rFont val="Arial"/>
        <family val="2"/>
      </rPr>
      <t xml:space="preserve"> away from locations subject to high probability environmental risks and supplemented by redundant equipment located a</t>
    </r>
    <r>
      <rPr>
        <sz val="10"/>
        <color rgb="FF000000"/>
        <rFont val="Arial"/>
        <family val="2"/>
      </rPr>
      <t>t a</t>
    </r>
    <r>
      <rPr>
        <sz val="10"/>
        <color rgb="FF000000"/>
        <rFont val="Arial"/>
        <family val="2"/>
      </rPr>
      <t xml:space="preserve"> reasonable distance.</t>
    </r>
  </si>
  <si>
    <r>
      <t>Policies and procedures shall be established</t>
    </r>
    <r>
      <rPr>
        <sz val="10"/>
        <color rgb="FF000000"/>
        <rFont val="Arial"/>
        <family val="2"/>
      </rPr>
      <t>,</t>
    </r>
    <r>
      <rPr>
        <sz val="10"/>
        <color rgb="FF000000"/>
        <rFont val="Arial"/>
        <family val="2"/>
      </rPr>
      <t xml:space="preserve"> </t>
    </r>
    <r>
      <rPr>
        <sz val="10"/>
        <color rgb="FF000000"/>
        <rFont val="Arial"/>
        <family val="2"/>
      </rPr>
      <t>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for equipment maintenance ensuring continuity and availability of operations and support personnel.</t>
    </r>
  </si>
  <si>
    <r>
      <t>Information security measures and redundancies shall be implemented to protect equipment from utility service outages (e.g., power failures</t>
    </r>
    <r>
      <rPr>
        <sz val="10"/>
        <color rgb="FF000000"/>
        <rFont val="Arial"/>
        <family val="2"/>
      </rPr>
      <t xml:space="preserve"> and</t>
    </r>
    <r>
      <rPr>
        <sz val="10"/>
        <color rgb="FF000000"/>
        <rFont val="Arial"/>
        <family val="2"/>
      </rPr>
      <t xml:space="preserve"> network disruptions).</t>
    </r>
  </si>
  <si>
    <r>
      <t xml:space="preserve">There shall be a defined and documented method for determining the impact of any disruption to the organization </t>
    </r>
    <r>
      <rPr>
        <sz val="10"/>
        <color rgb="FF000000"/>
        <rFont val="Arial"/>
        <family val="2"/>
      </rPr>
      <t>that</t>
    </r>
    <r>
      <rPr>
        <sz val="10"/>
        <color rgb="FF000000"/>
        <rFont val="Arial"/>
        <family val="2"/>
      </rPr>
      <t xml:space="preserve"> must incorporate the following:
 • Identify critical products and services
 • Identify all dependencies, including processes, applications, business partners</t>
    </r>
    <r>
      <rPr>
        <sz val="10"/>
        <color rgb="FF000000"/>
        <rFont val="Arial"/>
        <family val="2"/>
      </rPr>
      <t>,</t>
    </r>
    <r>
      <rPr>
        <sz val="10"/>
        <color rgb="FF000000"/>
        <rFont val="Arial"/>
        <family val="2"/>
      </rPr>
      <t xml:space="preserve"> and third party service providers
 • Understand threats to critical products and services
 • Determine impacts resulting from planned or unplanned disruptions and how these vary over time
 • Establish the maximum tolerable period for disruption
 • Establish priorities for recovery
 • Establish recovery time objectives for resumption of critical products and services within their maximum tolerable period of disruption
 • Estimate the resources required for resumption</t>
    </r>
  </si>
  <si>
    <r>
      <t>Policies and procedures shall be established</t>
    </r>
    <r>
      <rPr>
        <sz val="10"/>
        <color rgb="FF000000"/>
        <rFont val="Arial"/>
        <family val="2"/>
      </rPr>
      <t>, 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for business resiliency and operational continuity to manage the risks of minor to catastrophic business disruptions</t>
    </r>
    <r>
      <rPr>
        <sz val="10"/>
        <color rgb="FF000000"/>
        <rFont val="Arial"/>
        <family val="2"/>
      </rPr>
      <t>. These policies, procedures, processes, and measures must</t>
    </r>
    <r>
      <rPr>
        <sz val="10"/>
        <color rgb="FF000000"/>
        <rFont val="Arial"/>
        <family val="2"/>
      </rPr>
      <t xml:space="preserve"> protect the availability of critical business operations and corporate asset</t>
    </r>
    <r>
      <rPr>
        <sz val="10"/>
        <color rgb="FF000000"/>
        <rFont val="Arial"/>
        <family val="2"/>
      </rPr>
      <t>s</t>
    </r>
    <r>
      <rPr>
        <sz val="10"/>
        <color rgb="FF000000"/>
        <rFont val="Arial"/>
        <family val="2"/>
      </rPr>
      <t xml:space="preserve"> in accordance with applicable legal, statutory</t>
    </r>
    <r>
      <rPr>
        <sz val="10"/>
        <color rgb="FF000000"/>
        <rFont val="Arial"/>
        <family val="2"/>
      </rPr>
      <t>,</t>
    </r>
    <r>
      <rPr>
        <sz val="10"/>
        <color rgb="FF000000"/>
        <rFont val="Arial"/>
        <family val="2"/>
      </rPr>
      <t xml:space="preserve"> or regulatory compliance obligations. A management program shall be established with supporting roles and responsibilities that have been communicated and</t>
    </r>
    <r>
      <rPr>
        <sz val="10"/>
        <color rgb="FF000000"/>
        <rFont val="Arial"/>
        <family val="2"/>
      </rPr>
      <t>,</t>
    </r>
    <r>
      <rPr>
        <sz val="10"/>
        <color rgb="FF000000"/>
        <rFont val="Arial"/>
        <family val="2"/>
      </rPr>
      <t xml:space="preserve"> if needed, consented and/or contractually agreed to by all affected facilities</t>
    </r>
    <r>
      <rPr>
        <sz val="10"/>
        <color rgb="FF000000"/>
        <rFont val="Arial"/>
        <family val="2"/>
      </rPr>
      <t>,</t>
    </r>
    <r>
      <rPr>
        <sz val="10"/>
        <color rgb="FF000000"/>
        <rFont val="Arial"/>
        <family val="2"/>
      </rPr>
      <t xml:space="preserve"> personnel</t>
    </r>
    <r>
      <rPr>
        <sz val="10"/>
        <color rgb="FF000000"/>
        <rFont val="Arial"/>
        <family val="2"/>
      </rPr>
      <t>,</t>
    </r>
    <r>
      <rPr>
        <sz val="10"/>
        <color rgb="FF000000"/>
        <rFont val="Arial"/>
        <family val="2"/>
      </rPr>
      <t xml:space="preserve"> and/or external business relationships.</t>
    </r>
  </si>
  <si>
    <r>
      <t>Policies and procedures shall be established</t>
    </r>
    <r>
      <rPr>
        <sz val="10"/>
        <color rgb="FF000000"/>
        <rFont val="Arial"/>
        <family val="2"/>
      </rPr>
      <t>,</t>
    </r>
    <r>
      <rPr>
        <sz val="10"/>
        <color rgb="FF000000"/>
        <rFont val="Arial"/>
        <family val="2"/>
      </rPr>
      <t xml:space="preserve"> </t>
    </r>
    <r>
      <rPr>
        <sz val="10"/>
        <color rgb="FF000000"/>
        <rFont val="Arial"/>
        <family val="2"/>
      </rPr>
      <t>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for defining and adhering to the retention period of any critical asset as per established policies and procedures</t>
    </r>
    <r>
      <rPr>
        <sz val="10"/>
        <color rgb="FF000000"/>
        <rFont val="Arial"/>
        <family val="2"/>
      </rPr>
      <t>,</t>
    </r>
    <r>
      <rPr>
        <sz val="10"/>
        <color rgb="FF000000"/>
        <rFont val="Arial"/>
        <family val="2"/>
      </rPr>
      <t xml:space="preserve"> a</t>
    </r>
    <r>
      <rPr>
        <sz val="10"/>
        <color rgb="FF000000"/>
        <rFont val="Arial"/>
        <family val="2"/>
      </rPr>
      <t>s well as</t>
    </r>
    <r>
      <rPr>
        <sz val="10"/>
        <color rgb="FF000000"/>
        <rFont val="Arial"/>
        <family val="2"/>
      </rPr>
      <t xml:space="preserve"> applicable legal, statutory</t>
    </r>
    <r>
      <rPr>
        <sz val="10"/>
        <color rgb="FF000000"/>
        <rFont val="Arial"/>
        <family val="2"/>
      </rPr>
      <t>,</t>
    </r>
    <r>
      <rPr>
        <sz val="10"/>
        <color rgb="FF000000"/>
        <rFont val="Arial"/>
        <family val="2"/>
      </rPr>
      <t xml:space="preserve"> or regulatory compliance obligations. Backup and recovery measures shall be incorporated as part of business continuity planning and tested accordingly for effectiveness.</t>
    </r>
  </si>
  <si>
    <r>
      <t>Policies and procedures shall be established</t>
    </r>
    <r>
      <rPr>
        <sz val="10"/>
        <color rgb="FF000000"/>
        <rFont val="Arial"/>
        <family val="2"/>
      </rPr>
      <t>,</t>
    </r>
    <r>
      <rPr>
        <sz val="10"/>
        <color rgb="FF000000"/>
        <rFont val="Arial"/>
        <family val="2"/>
      </rPr>
      <t xml:space="preserve"> </t>
    </r>
    <r>
      <rPr>
        <sz val="10"/>
        <color rgb="FF000000"/>
        <rFont val="Arial"/>
        <family val="2"/>
      </rPr>
      <t>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to ensure the development and/or acquisition of new data</t>
    </r>
    <r>
      <rPr>
        <sz val="10"/>
        <color rgb="FF000000"/>
        <rFont val="Arial"/>
        <family val="2"/>
      </rPr>
      <t xml:space="preserve">, </t>
    </r>
    <r>
      <rPr>
        <sz val="10"/>
        <color rgb="FF000000"/>
        <rFont val="Arial"/>
        <family val="2"/>
      </rPr>
      <t>physical or virtual applications, infrastructure network and systems components, or any corporate</t>
    </r>
    <r>
      <rPr>
        <sz val="10"/>
        <color rgb="FF000000"/>
        <rFont val="Arial"/>
        <family val="2"/>
      </rPr>
      <t xml:space="preserve">, </t>
    </r>
    <r>
      <rPr>
        <sz val="10"/>
        <color rgb="FF000000"/>
        <rFont val="Arial"/>
        <family val="2"/>
      </rPr>
      <t>operations and</t>
    </r>
    <r>
      <rPr>
        <sz val="10"/>
        <color rgb="FF000000"/>
        <rFont val="Arial"/>
        <family val="2"/>
      </rPr>
      <t>/or</t>
    </r>
    <r>
      <rPr>
        <sz val="10"/>
        <color rgb="FF000000"/>
        <rFont val="Arial"/>
        <family val="2"/>
      </rPr>
      <t xml:space="preserve"> datacenter facilities have been pre-authorized by the organization's business leadership or other accountable business role or function.</t>
    </r>
  </si>
  <si>
    <r>
      <t>All data shall be designated with stewardship</t>
    </r>
    <r>
      <rPr>
        <sz val="10"/>
        <color rgb="FF000000"/>
        <rFont val="Arial"/>
        <family val="2"/>
      </rPr>
      <t>,</t>
    </r>
    <r>
      <rPr>
        <sz val="10"/>
        <color rgb="FF000000"/>
        <rFont val="Arial"/>
        <family val="2"/>
      </rPr>
      <t xml:space="preserve"> with assigned responsibilities defined, documented</t>
    </r>
    <r>
      <rPr>
        <sz val="10"/>
        <color rgb="FF000000"/>
        <rFont val="Arial"/>
        <family val="2"/>
      </rPr>
      <t>,</t>
    </r>
    <r>
      <rPr>
        <sz val="10"/>
        <color rgb="FF000000"/>
        <rFont val="Arial"/>
        <family val="2"/>
      </rPr>
      <t xml:space="preserve"> and communicated.</t>
    </r>
  </si>
  <si>
    <r>
      <t>Policies and procedures shall be established</t>
    </r>
    <r>
      <rPr>
        <sz val="10"/>
        <color rgb="FF000000"/>
        <rFont val="Arial"/>
        <family val="2"/>
      </rPr>
      <t>, 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for the secure disposal and complete removal of data from all storage media, ensuring data is not recoverable by any computer forensic means.</t>
    </r>
  </si>
  <si>
    <r>
      <t>Authorization must be obtained prior to relocation or transfer of hardware, software</t>
    </r>
    <r>
      <rPr>
        <sz val="10"/>
        <color rgb="FF000000"/>
        <rFont val="Arial"/>
        <family val="2"/>
      </rPr>
      <t>,</t>
    </r>
    <r>
      <rPr>
        <sz val="10"/>
        <color rgb="FF000000"/>
        <rFont val="Arial"/>
        <family val="2"/>
      </rPr>
      <t xml:space="preserve"> or data to an offsite premises.</t>
    </r>
  </si>
  <si>
    <r>
      <t>Policies and procedures shall be established</t>
    </r>
    <r>
      <rPr>
        <sz val="10"/>
        <color rgb="FF000000"/>
        <rFont val="Arial"/>
        <family val="2"/>
      </rPr>
      <t>,</t>
    </r>
    <r>
      <rPr>
        <sz val="10"/>
        <color rgb="FF000000"/>
        <rFont val="Arial"/>
        <family val="2"/>
      </rPr>
      <t xml:space="preserve"> </t>
    </r>
    <r>
      <rPr>
        <sz val="10"/>
        <color rgb="FF000000"/>
        <rFont val="Arial"/>
        <family val="2"/>
      </rPr>
      <t>and</t>
    </r>
    <r>
      <rPr>
        <sz val="10"/>
        <color rgb="FF000000"/>
        <rFont val="Arial"/>
        <family val="2"/>
      </rPr>
      <t xml:space="preserve"> supporting business processes implemented</t>
    </r>
    <r>
      <rPr>
        <sz val="10"/>
        <color rgb="FF000000"/>
        <rFont val="Arial"/>
        <family val="2"/>
      </rPr>
      <t>,</t>
    </r>
    <r>
      <rPr>
        <sz val="10"/>
        <color rgb="FF000000"/>
        <rFont val="Arial"/>
        <family val="2"/>
      </rPr>
      <t xml:space="preserve"> for maintaining a safe and secure working environment in offices, rooms, facilities</t>
    </r>
    <r>
      <rPr>
        <sz val="10"/>
        <color rgb="FF000000"/>
        <rFont val="Arial"/>
        <family val="2"/>
      </rPr>
      <t>,</t>
    </r>
    <r>
      <rPr>
        <sz val="10"/>
        <color rgb="FF000000"/>
        <rFont val="Arial"/>
        <family val="2"/>
      </rPr>
      <t xml:space="preserve"> and secure areas.</t>
    </r>
  </si>
  <si>
    <r>
      <t>Ingress and egress points such as service areas and other points where unauthorized personnel may enter the premises shall be monitored, controlled and, if possible, isolated from data storage and processing facilities to p</t>
    </r>
    <r>
      <rPr>
        <sz val="10"/>
        <color rgb="FF000000"/>
        <rFont val="Arial"/>
        <family val="2"/>
      </rPr>
      <t>rev</t>
    </r>
    <r>
      <rPr>
        <sz val="10"/>
        <color rgb="FF000000"/>
        <rFont val="Arial"/>
        <family val="2"/>
      </rPr>
      <t>ent unauthorized data corruption, compromise</t>
    </r>
    <r>
      <rPr>
        <sz val="10"/>
        <color rgb="FF000000"/>
        <rFont val="Arial"/>
        <family val="2"/>
      </rPr>
      <t>,</t>
    </r>
    <r>
      <rPr>
        <sz val="10"/>
        <color rgb="FF000000"/>
        <rFont val="Arial"/>
        <family val="2"/>
      </rPr>
      <t xml:space="preserve"> and loss.</t>
    </r>
  </si>
  <si>
    <t>All entitlement decisions shall be derived from the identities of the entities involved. These shall be managed in a corporate identity management system.
Keys must have identifiable owners (binding keys to identities) and there shall be key management policies.</t>
  </si>
  <si>
    <r>
      <t>Policies and procedures shall be established</t>
    </r>
    <r>
      <rPr>
        <sz val="10"/>
        <color rgb="FF000000"/>
        <rFont val="Arial"/>
        <family val="2"/>
      </rPr>
      <t>,</t>
    </r>
    <r>
      <rPr>
        <sz val="10"/>
        <color rgb="FF000000"/>
        <rFont val="Arial"/>
        <family val="2"/>
      </rPr>
      <t xml:space="preserve"> </t>
    </r>
    <r>
      <rPr>
        <sz val="10"/>
        <color rgb="FF000000"/>
        <rFont val="Arial"/>
        <family val="2"/>
      </rPr>
      <t>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for the use of encryption protocols for protection of sensitive data in storage (e.g., file servers, databases, and end-user workstations) and data in transmission (e.g., system interfaces, over public networks, and electronic messaging) as per applicable legal, statutory</t>
    </r>
    <r>
      <rPr>
        <sz val="10"/>
        <color rgb="FF000000"/>
        <rFont val="Arial"/>
        <family val="2"/>
      </rPr>
      <t>,</t>
    </r>
    <r>
      <rPr>
        <sz val="10"/>
        <color rgb="FF000000"/>
        <rFont val="Arial"/>
        <family val="2"/>
      </rPr>
      <t xml:space="preserve"> and regulatory compliance obligations.</t>
    </r>
  </si>
  <si>
    <r>
      <t xml:space="preserve">An Information Security Management Program (ISMP) </t>
    </r>
    <r>
      <rPr>
        <sz val="10"/>
        <color rgb="FF000000"/>
        <rFont val="Arial"/>
        <family val="2"/>
      </rPr>
      <t>shall be</t>
    </r>
    <r>
      <rPr>
        <sz val="10"/>
        <color rgb="FF000000"/>
        <rFont val="Arial"/>
        <family val="2"/>
      </rPr>
      <t xml:space="preserve"> developed, documented, approved, and implemented that includes administrative, technical, and physical safeguards to protect assets and data from loss, misuse, unauthorized access, disclosure, alteration, and destruction. The security program s</t>
    </r>
    <r>
      <rPr>
        <sz val="10"/>
        <color rgb="FF000000"/>
        <rFont val="Arial"/>
        <family val="2"/>
      </rPr>
      <t>hall include</t>
    </r>
    <r>
      <rPr>
        <sz val="10"/>
        <color rgb="FF000000"/>
        <rFont val="Arial"/>
        <family val="2"/>
      </rPr>
      <t>, but not be limited to, the following areas insofar as they relate to the characteristics of the business:
 • Risk management
 • Security policy
 • Organization of information security
 • Asset management
 • Human resources security
 • Physical and environmental security
 • Communications and operations management
 • Access control
 • Information systems acquisition, development, and maintenance</t>
    </r>
  </si>
  <si>
    <t>Managers are responsible for maintaining awareness of, and complying with, security policies, procedures and standards that are relevant to their area of responsibility.</t>
  </si>
  <si>
    <r>
      <t xml:space="preserve">Information security policies and procedures shall be established and made readily available for review by all impacted personnel and external business relationships. Information security policies must be authorized by the organization's business leadership </t>
    </r>
    <r>
      <rPr>
        <sz val="10"/>
        <color rgb="FF000000"/>
        <rFont val="Arial"/>
        <family val="2"/>
      </rPr>
      <t>(</t>
    </r>
    <r>
      <rPr>
        <sz val="10"/>
        <color rgb="FF000000"/>
        <rFont val="Arial"/>
        <family val="2"/>
      </rPr>
      <t>or other accountable business role or function</t>
    </r>
    <r>
      <rPr>
        <sz val="10"/>
        <color rgb="FF000000"/>
        <rFont val="Arial"/>
        <family val="2"/>
      </rPr>
      <t>)</t>
    </r>
    <r>
      <rPr>
        <sz val="10"/>
        <color rgb="FF000000"/>
        <rFont val="Arial"/>
        <family val="2"/>
      </rPr>
      <t xml:space="preserve"> and supported by a strategic business plan and a</t>
    </r>
    <r>
      <rPr>
        <sz val="10"/>
        <color rgb="FF000000"/>
        <rFont val="Arial"/>
        <family val="2"/>
      </rPr>
      <t>n</t>
    </r>
    <r>
      <rPr>
        <sz val="10"/>
        <color rgb="FF000000"/>
        <rFont val="Arial"/>
        <family val="2"/>
      </rPr>
      <t xml:space="preserve"> information security management program inclusive of defined information security roles and responsibilities for business leadership.</t>
    </r>
  </si>
  <si>
    <r>
      <t>Risk assessment results shall include updates to security policies, procedures, standards</t>
    </r>
    <r>
      <rPr>
        <sz val="10"/>
        <color rgb="FF000000"/>
        <rFont val="Arial"/>
        <family val="2"/>
      </rPr>
      <t>,</t>
    </r>
    <r>
      <rPr>
        <sz val="10"/>
        <color rgb="FF000000"/>
        <rFont val="Arial"/>
        <family val="2"/>
      </rPr>
      <t xml:space="preserve"> and controls to ensure</t>
    </r>
    <r>
      <rPr>
        <sz val="10"/>
        <color rgb="FF000000"/>
        <rFont val="Arial"/>
        <family val="2"/>
      </rPr>
      <t xml:space="preserve"> that</t>
    </r>
    <r>
      <rPr>
        <sz val="10"/>
        <color rgb="FF000000"/>
        <rFont val="Arial"/>
        <family val="2"/>
      </rPr>
      <t xml:space="preserve"> they remain relevant and effective.</t>
    </r>
  </si>
  <si>
    <r>
      <t>Organizations shall develop and maintain an enterprise risk management framework to m</t>
    </r>
    <r>
      <rPr>
        <sz val="10"/>
        <color rgb="FF000000"/>
        <rFont val="Arial"/>
        <family val="2"/>
      </rPr>
      <t>itigat</t>
    </r>
    <r>
      <rPr>
        <sz val="10"/>
        <color rgb="FF000000"/>
        <rFont val="Arial"/>
        <family val="2"/>
      </rPr>
      <t>e risk to an acceptable level.</t>
    </r>
  </si>
  <si>
    <r>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t>
    </r>
    <r>
      <rPr>
        <sz val="10"/>
        <color rgb="FF000000"/>
        <rFont val="Arial"/>
        <family val="2"/>
      </rPr>
      <t>,</t>
    </r>
    <r>
      <rPr>
        <sz val="10"/>
        <color rgb="FF000000"/>
        <rFont val="Arial"/>
        <family val="2"/>
      </rPr>
      <t xml:space="preserve"> and assets.</t>
    </r>
  </si>
  <si>
    <r>
      <t>Roles and responsibilities for performing employment termination or change in employment procedures shall be assigned, documented</t>
    </r>
    <r>
      <rPr>
        <sz val="10"/>
        <color rgb="FF000000"/>
        <rFont val="Arial"/>
        <family val="2"/>
      </rPr>
      <t>,</t>
    </r>
    <r>
      <rPr>
        <sz val="10"/>
        <color rgb="FF000000"/>
        <rFont val="Arial"/>
        <family val="2"/>
      </rPr>
      <t xml:space="preserve"> and communicated.</t>
    </r>
  </si>
  <si>
    <r>
      <t>Policies and procedures shall be established</t>
    </r>
    <r>
      <rPr>
        <sz val="10"/>
        <color rgb="FF000000"/>
        <rFont val="Arial"/>
        <family val="2"/>
      </rPr>
      <t>, 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to manage business risks associated with permitting mobile device access to corporate resources and may require the implementation of higher assurance compensating controls and acceptable</t>
    </r>
    <r>
      <rPr>
        <sz val="10"/>
        <color rgb="FF000000"/>
        <rFont val="Arial"/>
        <family val="2"/>
      </rPr>
      <t>-</t>
    </r>
    <r>
      <rPr>
        <sz val="10"/>
        <color rgb="FF000000"/>
        <rFont val="Arial"/>
        <family val="2"/>
      </rPr>
      <t>use policies and procedures (e.g., mandated security training, stronger identity, entitlement and access controls, and device monitoring).</t>
    </r>
  </si>
  <si>
    <r>
      <t>Requirements for non-disclosure or confidentiality agreements reflecting the organization's needs for the protection of data and operational details shall be identified, documented</t>
    </r>
    <r>
      <rPr>
        <sz val="10"/>
        <color rgb="FF000000"/>
        <rFont val="Arial"/>
        <family val="2"/>
      </rPr>
      <t>,</t>
    </r>
    <r>
      <rPr>
        <sz val="10"/>
        <color rgb="FF000000"/>
        <rFont val="Arial"/>
        <family val="2"/>
      </rPr>
      <t xml:space="preserve"> and reviewed at planned intervals.</t>
    </r>
  </si>
  <si>
    <r>
      <t>All personnel shall be made aware of their roles and responsibilities for:
 • Maintaining awareness and compliance with established policies and procedures and applicable legal, statutory</t>
    </r>
    <r>
      <rPr>
        <sz val="10"/>
        <color rgb="FF000000"/>
        <rFont val="Arial"/>
        <family val="2"/>
      </rPr>
      <t>,</t>
    </r>
    <r>
      <rPr>
        <sz val="10"/>
        <color rgb="FF000000"/>
        <rFont val="Arial"/>
        <family val="2"/>
      </rPr>
      <t xml:space="preserve"> or regulatory compliance obligations.
 • Maintaining a safe and secure working environment</t>
    </r>
  </si>
  <si>
    <r>
      <t>Access to, and use of, audit tools that interact with the organization</t>
    </r>
    <r>
      <rPr>
        <sz val="10"/>
        <color rgb="FF000000"/>
        <rFont val="Arial"/>
        <family val="2"/>
      </rPr>
      <t>'</t>
    </r>
    <r>
      <rPr>
        <sz val="10"/>
        <color rgb="FF000000"/>
        <rFont val="Arial"/>
        <family val="2"/>
      </rPr>
      <t>s information systems shall be appropriately segmented and restricted to prevent compromise and misuse of log data.</t>
    </r>
  </si>
  <si>
    <r>
      <t>Policies and procedures are established for permissible storage and access of identities used for authentication to ensure identities are only accessible based on rule</t>
    </r>
    <r>
      <rPr>
        <sz val="10"/>
        <color rgb="FF000000"/>
        <rFont val="Arial"/>
        <family val="2"/>
      </rPr>
      <t>s</t>
    </r>
    <r>
      <rPr>
        <sz val="10"/>
        <color rgb="FF000000"/>
        <rFont val="Arial"/>
        <family val="2"/>
      </rPr>
      <t xml:space="preserve"> of least privilege and replication limitation only</t>
    </r>
    <r>
      <rPr>
        <sz val="10"/>
        <color rgb="FF000000"/>
        <rFont val="Arial"/>
        <family val="2"/>
      </rPr>
      <t xml:space="preserve"> to users</t>
    </r>
    <r>
      <rPr>
        <sz val="10"/>
        <color rgb="FF000000"/>
        <rFont val="Arial"/>
        <family val="2"/>
      </rPr>
      <t xml:space="preserve"> explicitly defined as business necessary.</t>
    </r>
  </si>
  <si>
    <r>
      <t>Internal corporate or customer (tenant) user account credentials shall be restricted as per the following</t>
    </r>
    <r>
      <rPr>
        <sz val="10"/>
        <color rgb="FF000000"/>
        <rFont val="Arial"/>
        <family val="2"/>
      </rPr>
      <t>,</t>
    </r>
    <r>
      <rPr>
        <sz val="10"/>
        <color rgb="FF000000"/>
        <rFont val="Arial"/>
        <family val="2"/>
      </rPr>
      <t xml:space="preserve"> ensuring appropriate identity, entitlement, and access management and in accordance with established policies and procedures:
 • Identity trust verification and service-to-service application (API) and information processing interoperability (e.g., SSO</t>
    </r>
    <r>
      <rPr>
        <sz val="10"/>
        <color rgb="FF000000"/>
        <rFont val="Arial"/>
        <family val="2"/>
      </rPr>
      <t xml:space="preserve"> and</t>
    </r>
    <r>
      <rPr>
        <sz val="10"/>
        <color rgb="FF000000"/>
        <rFont val="Arial"/>
        <family val="2"/>
      </rPr>
      <t xml:space="preserve"> Federation)
 • Account credential lifecycle management from instantiation through revocation
 • Account credential and/or identity store minimization or re-use when feasible
 • Adherence to industry acceptable and/or regulatory compliant authentication, authorization</t>
    </r>
    <r>
      <rPr>
        <sz val="10"/>
        <color rgb="FF000000"/>
        <rFont val="Arial"/>
        <family val="2"/>
      </rPr>
      <t>,</t>
    </r>
    <r>
      <rPr>
        <sz val="10"/>
        <color rgb="FF000000"/>
        <rFont val="Arial"/>
        <family val="2"/>
      </rPr>
      <t xml:space="preserve"> and accounting (AAA) rules (e.g., strong/multi-factor, expireable, non-shared authentication secrets)</t>
    </r>
  </si>
  <si>
    <r>
      <t>Utility programs capable of potentially overriding system, object, network, virtual machine</t>
    </r>
    <r>
      <rPr>
        <sz val="10"/>
        <color rgb="FF000000"/>
        <rFont val="Arial"/>
        <family val="2"/>
      </rPr>
      <t>,</t>
    </r>
    <r>
      <rPr>
        <sz val="10"/>
        <color rgb="FF000000"/>
        <rFont val="Arial"/>
        <family val="2"/>
      </rPr>
      <t xml:space="preserve"> and application controls shall be restricted.</t>
    </r>
  </si>
  <si>
    <r>
      <t>Higher levels of assurance are required for protection, retention</t>
    </r>
    <r>
      <rPr>
        <sz val="10"/>
        <color rgb="FF000000"/>
        <rFont val="Arial"/>
        <family val="2"/>
      </rPr>
      <t>,</t>
    </r>
    <r>
      <rPr>
        <sz val="10"/>
        <color rgb="FF000000"/>
        <rFont val="Arial"/>
        <family val="2"/>
      </rPr>
      <t xml:space="preserve"> and lifecyle management of audit logs, adhering to applicable legal, statutory or regulatory compliance obligations and providing unique user access accountability to detect potentially suspicious network behaviors and/or file integrity anomalies</t>
    </r>
    <r>
      <rPr>
        <sz val="10"/>
        <color rgb="FF000000"/>
        <rFont val="Arial"/>
        <family val="2"/>
      </rPr>
      <t>,</t>
    </r>
    <r>
      <rPr>
        <sz val="10"/>
        <color rgb="FF000000"/>
        <rFont val="Arial"/>
        <family val="2"/>
      </rPr>
      <t xml:space="preserve"> </t>
    </r>
    <r>
      <rPr>
        <sz val="10"/>
        <color rgb="FF000000"/>
        <rFont val="Arial"/>
        <family val="2"/>
      </rPr>
      <t>and</t>
    </r>
    <r>
      <rPr>
        <sz val="10"/>
        <color rgb="FF000000"/>
        <rFont val="Arial"/>
        <family val="2"/>
      </rPr>
      <t xml:space="preserve"> to </t>
    </r>
    <r>
      <rPr>
        <sz val="10"/>
        <color rgb="FF000000"/>
        <rFont val="Arial"/>
        <family val="2"/>
      </rPr>
      <t xml:space="preserve">support </t>
    </r>
    <r>
      <rPr>
        <sz val="10"/>
        <color rgb="FF000000"/>
        <rFont val="Arial"/>
        <family val="2"/>
      </rPr>
      <t>forensic investigative capabilities in the event of a security breach.</t>
    </r>
  </si>
  <si>
    <t>A reliable and mutually agreed upon external time source shall be used to synchronize the system clocks of all relevant information processing systems to facilitate tracing and reconstitution of activity timelines.</t>
  </si>
  <si>
    <r>
      <t>The availability, quality, and adequate capacity and resources shall be planned, prepared, and measured to deliver the required system performance in accordance with legal, statutory</t>
    </r>
    <r>
      <rPr>
        <sz val="10"/>
        <color rgb="FF000000"/>
        <rFont val="Arial"/>
        <family val="2"/>
      </rPr>
      <t>,</t>
    </r>
    <r>
      <rPr>
        <sz val="10"/>
        <color rgb="FF000000"/>
        <rFont val="Arial"/>
        <family val="2"/>
      </rPr>
      <t xml:space="preserve"> and regulatory compliance obligations. Projections of future capacity requirements shall be made to mitigate the risk of system overload.</t>
    </r>
  </si>
  <si>
    <r>
      <t>Implementers sh</t>
    </r>
    <r>
      <rPr>
        <sz val="10"/>
        <color rgb="FF000000"/>
        <rFont val="Arial"/>
        <family val="2"/>
      </rPr>
      <t>all ensure</t>
    </r>
    <r>
      <rPr>
        <sz val="10"/>
        <color rgb="FF000000"/>
        <rFont val="Arial"/>
        <family val="2"/>
      </rPr>
      <t xml:space="preserve"> that the security vulnerability assessment tools or services accommodate the virtualization technologies used (e.g. virtualization aware).</t>
    </r>
  </si>
  <si>
    <r>
      <t>Network environments and virtual instances shall be designed and configured to restrict and monitor traffic between trusted and untrusted connections</t>
    </r>
    <r>
      <rPr>
        <sz val="10"/>
        <color rgb="FF000000"/>
        <rFont val="Arial"/>
        <family val="2"/>
      </rPr>
      <t>,</t>
    </r>
    <r>
      <rPr>
        <sz val="10"/>
        <color rgb="FF000000"/>
        <rFont val="Arial"/>
        <family val="2"/>
      </rPr>
      <t xml:space="preserve"> reviewed at planned intervals, supported by documented business justification for use of all services, protocols, and ports allowed, including rationale or compensating controls implemented for those protocols considered to be insecure. Network architecture diagrams must clearly identify high-risk environments and data flows that may have legal, statutory</t>
    </r>
    <r>
      <rPr>
        <sz val="10"/>
        <color rgb="FF000000"/>
        <rFont val="Arial"/>
        <family val="2"/>
      </rPr>
      <t>,</t>
    </r>
    <r>
      <rPr>
        <sz val="10"/>
        <color rgb="FF000000"/>
        <rFont val="Arial"/>
        <family val="2"/>
      </rPr>
      <t xml:space="preserve"> and regulatory compliance impacts. Technical measures sh</t>
    </r>
    <r>
      <rPr>
        <sz val="10"/>
        <color rgb="FF000000"/>
        <rFont val="Arial"/>
        <family val="2"/>
      </rPr>
      <t>all</t>
    </r>
    <r>
      <rPr>
        <sz val="10"/>
        <color rgb="FF000000"/>
        <rFont val="Arial"/>
        <family val="2"/>
      </rPr>
      <t xml:space="preserve"> be implemented to apply defense-in-depth techniques (</t>
    </r>
    <r>
      <rPr>
        <sz val="10"/>
        <color rgb="FF000000"/>
        <rFont val="Arial"/>
        <family val="2"/>
      </rPr>
      <t xml:space="preserve">e.g., </t>
    </r>
    <r>
      <rPr>
        <sz val="10"/>
        <color rgb="FF000000"/>
        <rFont val="Arial"/>
        <family val="2"/>
      </rPr>
      <t xml:space="preserve">deep packet analysis, traffic throttling, </t>
    </r>
    <r>
      <rPr>
        <sz val="10"/>
        <color rgb="FF000000"/>
        <rFont val="Arial"/>
        <family val="2"/>
      </rPr>
      <t xml:space="preserve">and </t>
    </r>
    <r>
      <rPr>
        <sz val="10"/>
        <color rgb="FF000000"/>
        <rFont val="Arial"/>
        <family val="2"/>
      </rPr>
      <t>packet black-holing) for detection and timely response to network-based attacks associated with anomalous ingress or egress traffic patterns (e.g., MAC spoofing</t>
    </r>
    <r>
      <rPr>
        <sz val="10"/>
        <color rgb="FF000000"/>
        <rFont val="Arial"/>
        <family val="2"/>
      </rPr>
      <t xml:space="preserve"> and</t>
    </r>
    <r>
      <rPr>
        <sz val="10"/>
        <color rgb="FF000000"/>
        <rFont val="Arial"/>
        <family val="2"/>
      </rPr>
      <t xml:space="preserve"> ARP poisoning attacks) and/or distributed denial-of-service (DDoS) attacks.</t>
    </r>
  </si>
  <si>
    <r>
      <t>Each operating system shall be</t>
    </r>
    <r>
      <rPr>
        <sz val="10"/>
        <color rgb="FF000000"/>
        <rFont val="Arial"/>
        <family val="2"/>
      </rPr>
      <t xml:space="preserve"> hardened to provide only necessary ports, protocols, and services to meet business needs and have in place supporting technical controls such as: antivirus, file integrity monitoring, and logging as part of their baseline operating build standard or template.</t>
    </r>
  </si>
  <si>
    <t>Multi-tenant organizationally-owned or managed (physical and virtual) applications, and infrastructure system and network components, shall be designed, developed, deployed and configured such that provider and customer (tenant) user access is appropriately segmented from other tenant users, based on the following considerations:
 • Established policies and procedures
 • Isolation of business critical assets and/or sensitive user data and sessions that mandate stronger internal controls and high levels of assurance
 • Compliance with legal, statutory and regulatory compliance obligations</t>
  </si>
  <si>
    <r>
      <t>Policies and procedures shall be established</t>
    </r>
    <r>
      <rPr>
        <sz val="10"/>
        <color rgb="FF000000"/>
        <rFont val="Arial"/>
        <family val="2"/>
      </rPr>
      <t>, 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to protect wireless network environments, including the following:
 • Perimeter firewalls implemented and configured to restrict unauthorized traffic
 • Security settings enabled with strong encryption for authentication and transmission, replacing vendor default settings (e.g., encryption keys, passwords, </t>
    </r>
    <r>
      <rPr>
        <sz val="10"/>
        <color rgb="FF000000"/>
        <rFont val="Arial"/>
        <family val="2"/>
      </rPr>
      <t xml:space="preserve">and </t>
    </r>
    <r>
      <rPr>
        <sz val="10"/>
        <color rgb="FF000000"/>
        <rFont val="Arial"/>
        <family val="2"/>
      </rPr>
      <t>SNMP community strings)
 • User access to wireless network devices restricted to authorized personnel
 • The capability to detect the presence of unauthorized (rogue) wireless network devices for a timely disconnect from the network</t>
    </r>
  </si>
  <si>
    <r>
      <t>Policies</t>
    </r>
    <r>
      <rPr>
        <sz val="10"/>
        <color rgb="FF000000"/>
        <rFont val="Arial"/>
        <family val="2"/>
      </rPr>
      <t xml:space="preserve">, </t>
    </r>
    <r>
      <rPr>
        <sz val="10"/>
        <color rgb="FF000000"/>
        <rFont val="Arial"/>
        <family val="2"/>
      </rPr>
      <t>procedures</t>
    </r>
    <r>
      <rPr>
        <sz val="10"/>
        <color rgb="FF000000"/>
        <rFont val="Arial"/>
        <family val="2"/>
      </rPr>
      <t>,</t>
    </r>
    <r>
      <rPr>
        <sz val="10"/>
        <color rgb="FF000000"/>
        <rFont val="Arial"/>
        <family val="2"/>
      </rPr>
      <t xml:space="preserve"> and mutually-agreed upon provisions and/or terms shall be established to satisfy customer (tenant) requirements for service-to-service application (API) and information processing interoperability</t>
    </r>
    <r>
      <rPr>
        <sz val="10"/>
        <color rgb="FF000000"/>
        <rFont val="Arial"/>
        <family val="2"/>
      </rPr>
      <t xml:space="preserve">, and </t>
    </r>
    <r>
      <rPr>
        <sz val="10"/>
        <color rgb="FF000000"/>
        <rFont val="Arial"/>
        <family val="2"/>
      </rPr>
      <t>portability for application development and information exchange, usage and integrity persistence.</t>
    </r>
  </si>
  <si>
    <r>
      <t>Anti-</t>
    </r>
    <r>
      <rPr>
        <sz val="10"/>
        <color rgb="FF000000"/>
        <rFont val="Arial"/>
        <family val="2"/>
      </rPr>
      <t>m</t>
    </r>
    <r>
      <rPr>
        <sz val="10"/>
        <color rgb="FF000000"/>
        <rFont val="Arial"/>
        <family val="2"/>
      </rPr>
      <t>alware awareness training, specific to mobile devices, shall be included in the provider's information security awareness training.</t>
    </r>
  </si>
  <si>
    <r>
      <t>The provider shall have a documented mobile device policy that includes a documented definition for mobile devices and the acceptable usage and requirements for all mobile devices</t>
    </r>
    <r>
      <rPr>
        <sz val="10"/>
        <color rgb="FF000000"/>
        <rFont val="Arial"/>
        <family val="2"/>
      </rPr>
      <t>.</t>
    </r>
    <r>
      <rPr>
        <sz val="10"/>
        <color rgb="FF000000"/>
        <rFont val="Arial"/>
        <family val="2"/>
      </rPr>
      <t xml:space="preserve"> </t>
    </r>
    <r>
      <rPr>
        <sz val="10"/>
        <color rgb="FF000000"/>
        <rFont val="Arial"/>
        <family val="2"/>
      </rPr>
      <t>The provider</t>
    </r>
    <r>
      <rPr>
        <sz val="10"/>
        <color rgb="FF000000"/>
        <rFont val="Arial"/>
        <family val="2"/>
      </rPr>
      <t xml:space="preserve"> shall post and communicat</t>
    </r>
    <r>
      <rPr>
        <sz val="10"/>
        <color rgb="FF000000"/>
        <rFont val="Arial"/>
        <family val="2"/>
      </rPr>
      <t>e</t>
    </r>
    <r>
      <rPr>
        <sz val="10"/>
        <color rgb="FF000000"/>
        <rFont val="Arial"/>
        <family val="2"/>
      </rPr>
      <t xml:space="preserve"> </t>
    </r>
    <r>
      <rPr>
        <sz val="10"/>
        <color rgb="FF000000"/>
        <rFont val="Arial"/>
        <family val="2"/>
      </rPr>
      <t>the policy and requirements</t>
    </r>
    <r>
      <rPr>
        <sz val="10"/>
        <color rgb="FF000000"/>
        <rFont val="Arial"/>
        <family val="2"/>
      </rPr>
      <t xml:space="preserve"> through the company's security awareness and training program.</t>
    </r>
  </si>
  <si>
    <r>
      <t>Changes to mobile device operating systems, patch levels, and/or application</t>
    </r>
    <r>
      <rPr>
        <sz val="10"/>
        <color rgb="FF000000"/>
        <rFont val="Arial"/>
        <family val="2"/>
      </rPr>
      <t>s</t>
    </r>
    <r>
      <rPr>
        <sz val="10"/>
        <color rgb="FF000000"/>
        <rFont val="Arial"/>
        <family val="2"/>
      </rPr>
      <t xml:space="preserve"> </t>
    </r>
    <r>
      <rPr>
        <sz val="10"/>
        <color rgb="FF000000"/>
        <rFont val="Arial"/>
        <family val="2"/>
      </rPr>
      <t>shall be</t>
    </r>
    <r>
      <rPr>
        <sz val="10"/>
        <color rgb="FF000000"/>
        <rFont val="Arial"/>
        <family val="2"/>
      </rPr>
      <t xml:space="preserve"> managed through the company's change management processes.</t>
    </r>
  </si>
  <si>
    <r>
      <t>Points of contact for applicable regulation authorities, national and local law enforcement</t>
    </r>
    <r>
      <rPr>
        <sz val="10"/>
        <color rgb="FF000000"/>
        <rFont val="Arial"/>
        <family val="2"/>
      </rPr>
      <t>,</t>
    </r>
    <r>
      <rPr>
        <sz val="10"/>
        <color rgb="FF000000"/>
        <rFont val="Arial"/>
        <family val="2"/>
      </rPr>
      <t xml:space="preserve"> and other legal jurisdictional authorities shall be maintained and regularly updated (</t>
    </r>
    <r>
      <rPr>
        <sz val="10"/>
        <color rgb="FF000000"/>
        <rFont val="Arial"/>
        <family val="2"/>
      </rPr>
      <t>e</t>
    </r>
    <r>
      <rPr>
        <sz val="10"/>
        <color rgb="FF000000"/>
        <rFont val="Arial"/>
        <family val="2"/>
      </rPr>
      <t>.</t>
    </r>
    <r>
      <rPr>
        <sz val="10"/>
        <color rgb="FF000000"/>
        <rFont val="Arial"/>
        <family val="2"/>
      </rPr>
      <t>g</t>
    </r>
    <r>
      <rPr>
        <sz val="10"/>
        <color rgb="FF000000"/>
        <rFont val="Arial"/>
        <family val="2"/>
      </rPr>
      <t>., change in impacted-scope and/or a change in any compliance obligation) to ensure direct compliance liaisons have been established and to be prepared for a forensic investigation requiring rapid engagement with law enforcement.</t>
    </r>
  </si>
  <si>
    <r>
      <t>Policies and procedures shall be established</t>
    </r>
    <r>
      <rPr>
        <sz val="10"/>
        <color rgb="FF000000"/>
        <rFont val="Arial"/>
        <family val="2"/>
      </rPr>
      <t>, 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to triage security</t>
    </r>
    <r>
      <rPr>
        <sz val="10"/>
        <color rgb="FF000000"/>
        <rFont val="Arial"/>
        <family val="2"/>
      </rPr>
      <t>-</t>
    </r>
    <r>
      <rPr>
        <sz val="10"/>
        <color rgb="FF000000"/>
        <rFont val="Arial"/>
        <family val="2"/>
      </rPr>
      <t>related events and ensure timely and thorough incident management, as per established IT service management policies and procedures.</t>
    </r>
  </si>
  <si>
    <t>The provider shall perform annual internal assessments of conformance and effectiveness of its policies, procedures, and supporting measures and metrics.</t>
  </si>
  <si>
    <t>Providers shall review the risk management and governance processes of their partners to ensure that practices are consistent and aligned to account for risks inherited from other members of that partner's cloud supply chain.</t>
  </si>
  <si>
    <t>Providers shall assure reasonable information security across their information supply chain by performing a regular review. The review shall include all partners upon which their information supply chain depends.</t>
  </si>
  <si>
    <r>
      <t>Policies and procedures shall be established</t>
    </r>
    <r>
      <rPr>
        <sz val="10"/>
        <color rgb="FF000000"/>
        <rFont val="Arial"/>
        <family val="2"/>
      </rPr>
      <t>, and</t>
    </r>
    <r>
      <rPr>
        <sz val="10"/>
        <color rgb="FF000000"/>
        <rFont val="Arial"/>
        <family val="2"/>
      </rPr>
      <t xml:space="preserve"> supporting business processes and technical measures implemented</t>
    </r>
    <r>
      <rPr>
        <sz val="10"/>
        <color rgb="FF000000"/>
        <rFont val="Arial"/>
        <family val="2"/>
      </rPr>
      <t>,</t>
    </r>
    <r>
      <rPr>
        <sz val="10"/>
        <color rgb="FF000000"/>
        <rFont val="Arial"/>
        <family val="2"/>
      </rPr>
      <t xml:space="preserve"> to prevent the execution of malware on organizationally-owned or managed user end-point devices (i.e., issued workstations, laptops, </t>
    </r>
    <r>
      <rPr>
        <sz val="10"/>
        <color rgb="FF000000"/>
        <rFont val="Arial"/>
        <family val="2"/>
      </rPr>
      <t xml:space="preserve">and </t>
    </r>
    <r>
      <rPr>
        <sz val="10"/>
        <color rgb="FF000000"/>
        <rFont val="Arial"/>
        <family val="2"/>
      </rPr>
      <t>mobile devices) and IT infrastructure network and systems components.</t>
    </r>
  </si>
  <si>
    <t>Policies and procedures shall be established, and supporting business processes and technical measures implemented, to prevent the execution of unauthorized mobile code, defined as software transferred between systems over a trusted or untrusted network and executed on a local system without explicit installation or execution by the recipient, on organizationally-owned or managed user end-point devices (e.g., issued workstations, laptops, and mobile devices) and IT infrastructure network and systems components.</t>
  </si>
  <si>
    <r>
      <t>Applications and interfaces (APIs) shall be designed, developed</t>
    </r>
    <r>
      <rPr>
        <sz val="10"/>
        <color rgb="FF000000"/>
        <rFont val="Arial"/>
        <family val="2"/>
      </rPr>
      <t>,</t>
    </r>
    <r>
      <rPr>
        <sz val="10"/>
        <color rgb="FF000000"/>
        <rFont val="Arial"/>
        <family val="2"/>
      </rPr>
      <t xml:space="preserve"> and deployed in accordance with industry acceptable standards (</t>
    </r>
    <r>
      <rPr>
        <sz val="10"/>
        <color rgb="FF000000"/>
        <rFont val="Arial"/>
        <family val="2"/>
      </rPr>
      <t>e</t>
    </r>
    <r>
      <rPr>
        <sz val="10"/>
        <color rgb="FF000000"/>
        <rFont val="Arial"/>
        <family val="2"/>
      </rPr>
      <t>.</t>
    </r>
    <r>
      <rPr>
        <sz val="10"/>
        <color rgb="FF000000"/>
        <rFont val="Arial"/>
        <family val="2"/>
      </rPr>
      <t>g</t>
    </r>
    <r>
      <rPr>
        <sz val="10"/>
        <color rgb="FF000000"/>
        <rFont val="Arial"/>
        <family val="2"/>
      </rPr>
      <t>., OWASP for web applications) and adhere to applicable legal, statutory</t>
    </r>
    <r>
      <rPr>
        <sz val="10"/>
        <color rgb="FF000000"/>
        <rFont val="Arial"/>
        <family val="2"/>
      </rPr>
      <t>,</t>
    </r>
    <r>
      <rPr>
        <sz val="10"/>
        <color rgb="FF000000"/>
        <rFont val="Arial"/>
        <family val="2"/>
      </rPr>
      <t xml:space="preserve"> or regulatory compliance obligations.</t>
    </r>
  </si>
  <si>
    <t>An inventory of the organization's external legal, statutory, and regulatory compliance obligations associated with (and mapped to) any scope and geographically-relevant presence of data or organizationally-owned or managed (physical or virtual) infrastructure network and systems components shall be maintained and regularly updated as per the business need (e.g., change in impacted-scope and/or a change in any compliance obligation).</t>
  </si>
  <si>
    <t>Policies and procedures shall be established, and supporting business processes and technical measures implemented, to ensure protection of confidentiality, integrity, and availability of data exchanged between one or more system interfaces, jurisdictions, or external business relationships to prevent improper disclosure, alteration, or destruction. These policies, procedures, processes, and measures shall be in accordance with known legal, statutory and regulatory compliance obligations.</t>
  </si>
  <si>
    <t>Policies and procedures shall be established, and supporting business processes and technical measures implemented, for appropriate IT governance and service management to ensure appropriate planning, delivery and support of the organization's IT capabilities supporting business functions, workforce, and/or customers based on industry acceptable standards (i.e., ITIL v4 and COBIT 5). Additionally, policies and procedures shall include defined roles and responsibilities supported by regular workforce training.</t>
  </si>
  <si>
    <t>The use of an outsourced workforce or external business relationship for designing, developing, testing, and/or deploying the organization's own source code shall require higher levels of assurance of trustworthy applications (e.g., management supervision, established and independently certified adherence information security baselines, mandated information security training for outsourced workforce, and ongoing security code reviews).</t>
  </si>
  <si>
    <t>A program for the systematic monitoring and evaluation to ensure that standards of quality and security baselines are being met shall be established for all software developed by the organization. Quality evaluation and acceptance criteria for information systems, upgrades, and new versions shall be established and documented, and tests of the system(s) shall be carried out both during development and prior to acceptance to maintain security. Management shall have a clear oversight capacity in the quality testing process, with the final product being certified as "fit for purpose" (the product should be suitable for the intended purpose) and "right first time" (mistakes should be eliminated) prior to release. It is also necessary to incorporate technical security reviews (i.e., vulnerability assessments and/or penetration testing) to remediate vulnerabilities that pose an unreasonable business risk or risk to customers (tenants) prior to release.</t>
  </si>
  <si>
    <t>Policies and procedures shall be established, and supporting IT governance and service management-related business processes implemented, for managing the risks associated with applying changes to business-critical or customer (tenant) impacting (physical and virtual) application and system-system interface (API) designs and configurations, as well as infrastructure network and systems components. Technical measures shall be implemented to provide assurance that, prior to deployment, all changes directly correspond to a registered change request, business-critical or customer (tenant) impacting risk analysis, validation of expected outcome in staged environment, pre-authorization by appropriate management, and notification to, and/or authorization by, the customer (tenant) as per agreement (SLA).</t>
  </si>
  <si>
    <t>Data and objects containing data shall be assigned a classification based on data type, jurisdiction of origin, jurisdiction domiciled, context, legal constraints, contractual constraints, value, sensitivity, criticality to the organization, third-party obligation for retention, and prevention of unauthorized disclosure or misuse.</t>
  </si>
  <si>
    <t>Data related to electronic commerce (e-commerce) that traverses public networks shall be appropriately classified and protected from fraudulent activity, unauthorized disclosure, or modification in such a manner to prevent contract dispute and compromise of data.</t>
  </si>
  <si>
    <t>Policies and procedures shall be established for labeling, handling, and the security of data and objects which contain data. Mechanisms for label inheritance shall be implemented for objects that act as aggregate containers for data.</t>
  </si>
  <si>
    <t>Assets must be classified in terms of business criticality in support of dynamic and distributed physical and virtual computing environments, service-level expectations, and operational continuity requirements. A complete inventory of business-critical assets located at all sites and/or geographical locations and their usage over time shall be maintained and updated regularly (or in real-time), and assigned ownership supported by defined roles and responsibilities, including those assets used, owned, or managed by customers (tenants).</t>
  </si>
  <si>
    <t>Physical security perimeters (e.g., fences, walls, barriers, guards, gates, electronic surveillance, physical authentication mechanisms, reception desks, and security patrols) shall be implemented to safeguard sensitive data and information systems.</t>
  </si>
  <si>
    <t>Policies and procedures shall be established, and supporting business processes implemented, for the use and secure disposal of equipment maintained and used outside the organization's premise.</t>
  </si>
  <si>
    <t>Risk assessments associated with data governance requirements shall be conducted at planned intervals and shall consider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t>
  </si>
  <si>
    <t>Executive and line management shall take formal action to support information security through clearly-documented direction and commitment, and shall ensure the action has been assigned.</t>
  </si>
  <si>
    <t>A formal disciplinary or sanction policy shall be established for employees who have violated security policies and procedures. Employees shall be made aware of what action might be taken in the event of a violation, and disciplinary measures must be stated in the policies and procedures.</t>
  </si>
  <si>
    <r>
      <t xml:space="preserve">The organization's business leadership </t>
    </r>
    <r>
      <rPr>
        <sz val="10"/>
        <color rgb="FF000000"/>
        <rFont val="Arial"/>
        <family val="2"/>
      </rPr>
      <t>(</t>
    </r>
    <r>
      <rPr>
        <sz val="10"/>
        <color rgb="FF000000"/>
        <rFont val="Arial"/>
        <family val="2"/>
      </rPr>
      <t>or other accountable business role or function</t>
    </r>
    <r>
      <rPr>
        <sz val="10"/>
        <color rgb="FF000000"/>
        <rFont val="Arial"/>
        <family val="2"/>
      </rPr>
      <t>)</t>
    </r>
    <r>
      <rPr>
        <sz val="10"/>
        <color rgb="FF000000"/>
        <rFont val="Arial"/>
        <family val="2"/>
      </rPr>
      <t xml:space="preserve"> shall review the information security policy at planned intervals or as a result of changes to the organization to ensure its continuing alignment </t>
    </r>
    <r>
      <rPr>
        <sz val="10"/>
        <color rgb="FF000000"/>
        <rFont val="Arial"/>
        <family val="2"/>
      </rPr>
      <t>with</t>
    </r>
    <r>
      <rPr>
        <sz val="10"/>
        <color rgb="FF000000"/>
        <rFont val="Arial"/>
        <family val="2"/>
      </rPr>
      <t xml:space="preserve"> the security strategy, effectiveness, accuracy, relevance</t>
    </r>
    <r>
      <rPr>
        <sz val="10"/>
        <color rgb="FF000000"/>
        <rFont val="Arial"/>
        <family val="2"/>
      </rPr>
      <t>,</t>
    </r>
    <r>
      <rPr>
        <sz val="10"/>
        <color rgb="FF000000"/>
        <rFont val="Arial"/>
        <family val="2"/>
      </rPr>
      <t xml:space="preserve"> and applicability to legal, statutory</t>
    </r>
    <r>
      <rPr>
        <sz val="10"/>
        <color rgb="FF000000"/>
        <rFont val="Arial"/>
        <family val="2"/>
      </rPr>
      <t>,</t>
    </r>
    <r>
      <rPr>
        <sz val="10"/>
        <color rgb="FF000000"/>
        <rFont val="Arial"/>
        <family val="2"/>
      </rPr>
      <t xml:space="preserve"> or regulatory compliance obligations.</t>
    </r>
  </si>
  <si>
    <t>Aligned with the enterprise-wide framework, formal risk assessments shall be performed at least annually or at planned intervals,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</si>
  <si>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t>Upon termination of workforce personnel and/or expiration of external business relationships, all organizationally-owned assets shall be returned within an established period.</t>
  </si>
  <si>
    <t>Policies and procedures shall be established, and supporting business processes and technical measures implemented, to restrict the installation of unauthorized software on organizationally-owned or managed user end-point devices (e.g., issued workstations, laptops, and mobile devices) and IT infrastructure network and systems components.</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</si>
  <si>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</si>
  <si>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Roles and responsibilities of contractors, employees, and third-party users shall be documented as they relate to information assets and security.</t>
  </si>
  <si>
    <t>Policies and procedures shall be established, and supporting business processes and technical measures implemented, for defining allowances and conditions for permitting usage of organizationally-owned or managed user end-point devices (e.g., issued workstations, laptops, and mobile devices) and IT infrastructure network and systems components. Additionally, defining allowances and conditions to permit usage of personal mobile devices and associated applications with access to corporate resources (i.e., BYOD) shall be considered and incorporated as appropriate.</t>
  </si>
  <si>
    <t>A security awareness training program shall be established for all contractors, third-party users, and employees of the organization and mandated when appropriate. All individuals with access to organizational data shall receive appropriate awareness training and regular updates in organizational procedures, processes, and policies relating to their professional function relative to the organization.</t>
  </si>
  <si>
    <t>Policies and procedures shall be established to require that unattended workspaces do not have openly visible (e.g., on a desktop) sensitive documents and user computing sessions had been disabled after an established period of inactivity.</t>
  </si>
  <si>
    <t>User access policies and procedures shall be established, and supporting business processes and technical measures implemented, for ensuring appropriate identity, entitlement, and access management for all internal corporate and customer (tenant) users with access to data and organizationally-owned or managed (physical and virtual) application interfaces and infrastructure network and systems components. These policies, procedures, processes, and measures must incorporate the following:
 • Procedures and supporting roles and responsibilities for provisioning and de-provisioning user account entitlements following the rule of least privilege based on job function (e.g., internal employee and contingent staff personnel changes, customer-controlled access, suppliers' business relationships, or other third-party business relationships)
 • Business case considerations for higher levels of assurance and multi-factor authentication secrets (e.g., management interfaces, key generation, remote access, segregation of duties, emergency access, large-scale provisioning or geographically-distributed deployments, and personnel redundancy for critical systems)
 • Access segmentation to sessions and data in multi-tenant architectures by any third party (e.g., provider and/or other customer (tenant))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Authentication, authorization, and accounting (AAA) rules for access to data and sessions (e.g., encryption and strong/multi-factor, expireable, non-shared authentication secrets)
 • Permissions and supporting capabilities for customer (tenant) controls over authentication, authorization, and accounting (AAA) rules for access to data and sessions
 • Adherence to applicable legal, statutory, or regulatory compliance requirements</t>
  </si>
  <si>
    <t>Policies and procedures shall be established to store and manage identity information about every person who accesses IT infrastructure and to determine their level of access. Policies shall also be developed to control access to network resources based on user identity.</t>
  </si>
  <si>
    <t>User access policies and procedures shall be established, and supporting business processes and technical measures implemented, for restricting user access as per defined segregation of duties to address business risks associated with a user-role conflict of interest.</t>
  </si>
  <si>
    <t>Access to the organization's own developed applications, program, or object source code, or any other form of intellectual property (IP), and use of proprietary software shall be appropriately restricted following the rule of least privilege based on job function as per established user access policies and procedures.</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</si>
  <si>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</si>
  <si>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</si>
  <si>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r>
      <t xml:space="preserve">The provider </t>
    </r>
    <r>
      <rPr>
        <sz val="10"/>
        <color rgb="FF000000"/>
        <rFont val="Arial"/>
        <family val="2"/>
      </rPr>
      <t>shall</t>
    </r>
    <r>
      <rPr>
        <sz val="10"/>
        <color rgb="FF000000"/>
        <rFont val="Arial"/>
        <family val="2"/>
      </rPr>
      <t xml:space="preserve"> ensure the integrity of all virtual machine images at all times. Any changes made to virtual machine images must be logged and </t>
    </r>
    <r>
      <rPr>
        <sz val="10"/>
        <color rgb="FF000000"/>
        <rFont val="Arial"/>
        <family val="2"/>
      </rPr>
      <t xml:space="preserve">an </t>
    </r>
    <r>
      <rPr>
        <sz val="10"/>
        <color rgb="FF000000"/>
        <rFont val="Arial"/>
        <family val="2"/>
      </rPr>
      <t>alert</t>
    </r>
    <r>
      <rPr>
        <sz val="10"/>
        <color rgb="FF000000"/>
        <rFont val="Arial"/>
        <family val="2"/>
      </rPr>
      <t xml:space="preserve"> raised</t>
    </r>
    <r>
      <rPr>
        <sz val="10"/>
        <color rgb="FF000000"/>
        <rFont val="Arial"/>
        <family val="2"/>
      </rPr>
      <t xml:space="preserve"> regardless of their running state (e.g. dormant, off, </t>
    </r>
    <r>
      <rPr>
        <sz val="10"/>
        <color rgb="FF000000"/>
        <rFont val="Arial"/>
        <family val="2"/>
      </rPr>
      <t xml:space="preserve">or </t>
    </r>
    <r>
      <rPr>
        <sz val="10"/>
        <color rgb="FF000000"/>
        <rFont val="Arial"/>
        <family val="2"/>
      </rPr>
      <t>running). The results of a change or move of an image and the subsequent validation of the image</t>
    </r>
    <r>
      <rPr>
        <sz val="10"/>
        <color rgb="FF000000"/>
        <rFont val="Arial"/>
        <family val="2"/>
      </rPr>
      <t>'</t>
    </r>
    <r>
      <rPr>
        <sz val="10"/>
        <color rgb="FF000000"/>
        <rFont val="Arial"/>
        <family val="2"/>
      </rPr>
      <t>s integrity must be immediately available to customers through electronic methods (e.g. portals</t>
    </r>
    <r>
      <rPr>
        <sz val="10"/>
        <color rgb="FF000000"/>
        <rFont val="Arial"/>
        <family val="2"/>
      </rPr>
      <t xml:space="preserve"> or</t>
    </r>
    <r>
      <rPr>
        <sz val="10"/>
        <color rgb="FF000000"/>
        <rFont val="Arial"/>
        <family val="2"/>
      </rPr>
      <t xml:space="preserve"> alerts).</t>
    </r>
  </si>
  <si>
    <t>Secured and encrypted communication channels shall be used when migrating physical servers, applications, or data to virtualized servers and, where possible, shall use a network segregated from production-level networks for such migrations.</t>
  </si>
  <si>
    <t>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t>
  </si>
  <si>
    <t>The provider shall use secure (e.g., non-clear text and authenticated) standardized network protocols for the import and export of data and to manage the service, and shall make available a document to consumers (tenants) detailing the relevant interoperability and portability standards that are involved.</t>
  </si>
  <si>
    <t>The provider shall use an industry-recognized virtualization platform and standard virtualization formats (e,g., OVF) to help ensure interoperability, and shall have documented custom changes made to any hypervisor in use, and all solution-specific virtualization hooks, available for customer review.</t>
  </si>
  <si>
    <t>All cloud-based services used by the company's mobile devices or BYOD shall be pre-approved for usage and the storage of company business data.</t>
  </si>
  <si>
    <t>All unstructured data shall be available to the customer and provided to them upon request in an industry-standard format (e.g., .doc, .xls, or .pdf)</t>
  </si>
  <si>
    <t>The company shall have a documented and communicated list of approved application stores that have been identified as acceptable for mobile devices accessing or storing company data and/or company systems.</t>
  </si>
  <si>
    <t>The company shall have a documented policy prohibiting the installation of non-approved applications or approved applications not obtained through a pre-identified application store.</t>
  </si>
  <si>
    <t>The BYOD policy and supporting awareness training shall clearly state the approved applications and application stores that may be used for BYOD usage.</t>
  </si>
  <si>
    <t>The company shall have a documented application validation process to test for device, operating system, and application compatibility issues.</t>
  </si>
  <si>
    <t>The BYOD policy shall define the device and eligibility requirements to allow for BYOD usage.</t>
  </si>
  <si>
    <r>
      <t>An inventory of all mobile devices used to store and access company data shall be kept and maintained. All changes to the status of these devices,</t>
    </r>
    <r>
      <rPr>
        <sz val="10"/>
        <color rgb="FF000000"/>
        <rFont val="Arial"/>
        <family val="2"/>
      </rPr>
      <t xml:space="preserve"> </t>
    </r>
    <r>
      <rPr>
        <sz val="10"/>
        <color rgb="FF000000"/>
        <rFont val="Arial"/>
        <family val="2"/>
      </rPr>
      <t>(i.e.,</t>
    </r>
    <r>
      <rPr>
        <sz val="10"/>
        <color rgb="FF000000"/>
        <rFont val="Arial"/>
        <family val="2"/>
      </rPr>
      <t xml:space="preserve"> </t>
    </r>
    <r>
      <rPr>
        <sz val="10"/>
        <color rgb="FF000000"/>
        <rFont val="Arial"/>
        <family val="2"/>
      </rPr>
      <t>operating system</t>
    </r>
    <r>
      <rPr>
        <sz val="10"/>
        <color rgb="FF000000"/>
        <rFont val="Arial"/>
        <family val="2"/>
      </rPr>
      <t xml:space="preserve"> and patch levels, lost</t>
    </r>
    <r>
      <rPr>
        <sz val="10"/>
        <color rgb="FF000000"/>
        <rFont val="Arial"/>
        <family val="2"/>
      </rPr>
      <t xml:space="preserve"> or</t>
    </r>
    <r>
      <rPr>
        <sz val="10"/>
        <color rgb="FF000000"/>
        <rFont val="Arial"/>
        <family val="2"/>
      </rPr>
      <t xml:space="preserve"> decommissioned</t>
    </r>
    <r>
      <rPr>
        <sz val="10"/>
        <color rgb="FF000000"/>
        <rFont val="Arial"/>
        <family val="2"/>
      </rPr>
      <t xml:space="preserve"> status</t>
    </r>
    <r>
      <rPr>
        <sz val="10"/>
        <color rgb="FF000000"/>
        <rFont val="Arial"/>
        <family val="2"/>
      </rPr>
      <t xml:space="preserve">, and to whom </t>
    </r>
    <r>
      <rPr>
        <sz val="10"/>
        <color rgb="FF000000"/>
        <rFont val="Arial"/>
        <family val="2"/>
      </rPr>
      <t>the device</t>
    </r>
    <r>
      <rPr>
        <sz val="10"/>
        <color rgb="FF000000"/>
        <rFont val="Arial"/>
        <family val="2"/>
      </rPr>
      <t xml:space="preserve"> is assigned or approved for usage (BYOD)</t>
    </r>
    <r>
      <rPr>
        <sz val="10"/>
        <color rgb="FF000000"/>
        <rFont val="Arial"/>
        <family val="2"/>
      </rPr>
      <t>,</t>
    </r>
    <r>
      <rPr>
        <sz val="10"/>
        <color rgb="FF000000"/>
        <rFont val="Arial"/>
        <family val="2"/>
      </rPr>
      <t xml:space="preserve"> will be included for each device in the inventory.</t>
    </r>
  </si>
  <si>
    <t>The mobile device policy shall require the use of encryption either for the entire device or for data identified as sensitive on all mobile devices and shall be enforced through technology controls.</t>
  </si>
  <si>
    <t>The BYOD policy shall include clarifying language for the expectation of privacy, requirements for litigation, e-discovery, and legal holds. The BYOD policy shall clearly state the expectations over the loss of non-company data in the case a wipe of the device is required.</t>
  </si>
  <si>
    <t>BYOD and/or company owned devices shall require an automatic lockout screen, and the requirement shall be enforced through technical controls.</t>
  </si>
  <si>
    <t>The mobile device policy shall prohibit the circumvention of built-in security controls on mobile devices (e.g. jailbreaking or rooting) and shall be enforced through detective and preventative controls on the device or through a centralized device management system (e.g. mobile device management).</t>
  </si>
  <si>
    <r>
      <t>Password policies, applicable to mobile devices, shall be</t>
    </r>
    <r>
      <rPr>
        <sz val="10"/>
        <color rgb="FF000000"/>
        <rFont val="Arial"/>
        <family val="2"/>
      </rPr>
      <t xml:space="preserve"> documented and enforced through technical controls on all company devices or devices approved for BYOD usage</t>
    </r>
    <r>
      <rPr>
        <sz val="10"/>
        <color rgb="FF000000"/>
        <rFont val="Arial"/>
        <family val="2"/>
      </rPr>
      <t>,</t>
    </r>
    <r>
      <rPr>
        <sz val="10"/>
        <color rgb="FF000000"/>
        <rFont val="Arial"/>
        <family val="2"/>
      </rPr>
      <t xml:space="preserve"> and shall prohibit the changing of password/PIN lengths and authentication requirements.</t>
    </r>
  </si>
  <si>
    <r>
      <t>The mobile device policy shall require the BYOD user to perform backups of data, prohibit the usage o</t>
    </r>
    <r>
      <rPr>
        <sz val="10"/>
        <color rgb="FF000000"/>
        <rFont val="Arial"/>
        <family val="2"/>
      </rPr>
      <t>f</t>
    </r>
    <r>
      <rPr>
        <sz val="10"/>
        <color rgb="FF000000"/>
        <rFont val="Arial"/>
        <family val="2"/>
      </rPr>
      <t xml:space="preserve"> unapproved application stores, and require the use of anti-malware software (where supported).</t>
    </r>
  </si>
  <si>
    <t>All mobile devices permitted for use through the company BYOD program or a company-assigned mobile device shall allow for remote wipe by the company's corporate IT or shall have all company-provided data wiped by the company's corporate IT.</t>
  </si>
  <si>
    <r>
      <t>Mobile devices connecting to corporate networks or storing and accessing company information validatedshall allow for remote validation to download</t>
    </r>
    <r>
      <rPr>
        <sz val="10"/>
        <color rgb="FF000000"/>
        <rFont val="Arial"/>
        <family val="2"/>
      </rPr>
      <t xml:space="preserve"> the latest security patches by company IT personnel. All mobile devices shall have the latest avail</t>
    </r>
    <r>
      <rPr>
        <sz val="10"/>
        <color rgb="FF000000"/>
        <rFont val="Arial"/>
        <family val="2"/>
      </rPr>
      <t>a</t>
    </r>
    <r>
      <rPr>
        <sz val="10"/>
        <color rgb="FF000000"/>
        <rFont val="Arial"/>
        <family val="2"/>
      </rPr>
      <t>ble security</t>
    </r>
    <r>
      <rPr>
        <sz val="10"/>
        <color rgb="FF000000"/>
        <rFont val="Arial"/>
        <family val="2"/>
      </rPr>
      <t>-</t>
    </r>
    <r>
      <rPr>
        <sz val="10"/>
        <color rgb="FF000000"/>
        <rFont val="Arial"/>
        <family val="2"/>
      </rPr>
      <t>related patches installed upon general release by the device manufacturer or carrier.</t>
    </r>
  </si>
  <si>
    <t>The BYOD policy shall clarify the systems and servers allowed for use or access on a BYOD-enabled device.</t>
  </si>
  <si>
    <t>Workforce personnel and external business relationships shall be informed of their responsibility and, if required, shall consent and/or contractually agree to report all information security events in a timely manner. Information security events shall be reported through predefined communications channels in a timely manner adhering to applicable legal, statutory, or regulatory compliance obligations.</t>
  </si>
  <si>
    <t>In the event a follow-up action concerning a person or organization after an information security incident requires legal action, proper forensic procedures, including chain of custody, shall be required for the preservation and presentation of evidence to support potential legal action subject to the relevant jurisdiction.  Upon notification, customers (tenants) and/or other external business relationships impacted by a security breach shall be given the opportunity to participate as is legally permissible in the forensic investigation.</t>
  </si>
  <si>
    <t>Providers shall inspect, account for, and correct data quality errors and risks inherited from partners within their cloud supply-chain. Providers shall design and implement controls to mitigate and contain data security risks through proper separation of duties, role-based access, and least-privilege access for all personnel within their supply chain.</t>
  </si>
  <si>
    <t>Business-critical or customer (tenant) impacting (physical and virtual) application and system-system interface (API) designs and configurations, and infrastructure network and systems components, shall be designed, developed, and deployed in accordance with mutually agreed-upon service and capacity-level expectations, as well as IT governance and service management policies and procedures.</t>
  </si>
  <si>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</si>
  <si>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Policies and procedures shall be established, and supporting business processes and technical measures implemented, for maintaining complete, accurate, and relevant agreements (e.g., SLAs) between providers and customers (tenants), with an ability to measure and address non-conformance of provisions and/or terms across the entire supply chain (upstream/downstream), and for managing service-level conflicts or inconsistencies resulting from disparate supplier relationships.</t>
  </si>
  <si>
    <t>Third-party service providers shall demonstrate compliance with information security and confidentiality, service definitions, and delivery level agreements included in third-party contracts. Third-party reports, records, and services shall undergo audit and review at planned intervals to govern and maintain compliance with the service delivery agreements.</t>
  </si>
  <si>
    <t>Strong encryption (e.g., AES-256) in open/validated formats and standard algorithms shall be required. Keys shall not be stored in the cloud (i.e. at the cloud provider in question), but maintained by the cloud consumer or trusted key management provider. Key management and key usage shall be separated duties.</t>
  </si>
  <si>
    <t>Baseline security requirements shall be established for developed or acquired, organizationally-owned or managed, physical or virtual, applications and infrastructure system and network components that comply with applicable legal, statutory and regulatory compliance obligations. Deviations from standard baseline configurations must be authorized following change management policies and procedures prior to deployment, provisioning, or use. Compliance with security baseline requirements must be reassessed at least annually unless an alternate frequency has been established and  established and authorized based on business need.</t>
  </si>
  <si>
    <t>Policies and procedures shall be established, and supporting business processes and technical measures implemented, to inventory, document, and maintain data flows for data that is resident (permanently or temporarily) within the service's geographically distributed (physical and virtual) applications and infrastructure network and systems components and/or shared with other third parties to ascertain any regulatory, statutory, or supply chain agreement (SLA) compliance impact, and to address any other business risks associated with the data. Upon request, provider shall inform customer (tenant) of compliance impact and risk, especially if customer data is used as part of the services.</t>
  </si>
  <si>
    <r>
      <t>Policies and procedures shall be established</t>
    </r>
    <r>
      <rPr>
        <sz val="10"/>
        <color rgb="FF000000"/>
        <rFont val="Arial"/>
        <family val="2"/>
      </rPr>
      <t xml:space="preserve">, and </t>
    </r>
    <r>
      <rPr>
        <sz val="10"/>
        <color rgb="FF000000"/>
        <rFont val="Arial"/>
        <family val="2"/>
      </rPr>
      <t>supporting business processes and technical measures implemented</t>
    </r>
    <r>
      <rPr>
        <sz val="10"/>
        <color rgb="FF000000"/>
        <rFont val="Arial"/>
        <family val="2"/>
      </rPr>
      <t>,</t>
    </r>
    <r>
      <rPr>
        <sz val="10"/>
        <color rgb="FF000000"/>
        <rFont val="Arial"/>
        <family val="2"/>
      </rPr>
      <t xml:space="preserve"> for the management of cryptographic keys in the service</t>
    </r>
    <r>
      <rPr>
        <sz val="10"/>
        <color rgb="FF000000"/>
        <rFont val="Arial"/>
        <family val="2"/>
      </rPr>
      <t>'</t>
    </r>
    <r>
      <rPr>
        <sz val="10"/>
        <color rgb="FF000000"/>
        <rFont val="Arial"/>
        <family val="2"/>
      </rPr>
      <t xml:space="preserve">s cryptosystem (e.g., lifecycle management from key generation to revocation and replacement, public key infrastructure, cryptographic protocol design and algorithms used, access controls in place for secure key generation, </t>
    </r>
    <r>
      <rPr>
        <sz val="10"/>
        <color rgb="FF000000"/>
        <rFont val="Arial"/>
        <family val="2"/>
      </rPr>
      <t xml:space="preserve">and </t>
    </r>
    <r>
      <rPr>
        <sz val="10"/>
        <color rgb="FF000000"/>
        <rFont val="Arial"/>
        <family val="2"/>
      </rPr>
      <t>exchange and storage including segregation of keys used for encrypted data or sessions). Upon request, provider shall inform the customer (tenant) of changes within the cryptosystem, especially if the customer (tenant) data is used as part of the service, and/or the customer (tenant) has some shared responsibility over implementation of the control.</t>
    </r>
  </si>
  <si>
    <t>Provisioning user access (e.g., employees, contractors, customers (tenants), business partners and/or supplier relationships) to data and organizationally-owned or managed (physical and virtual) applications, infrastructure systems, and network components shall be authorized by the organization's management prior to access being granted and appropriately restricted as per established policies and procedures. Upon request, provider shall inform customer (tenant) of this user access, especially if customer (tenant) data is used as part the service and/or customer (tenant) has some shared responsibility over implementation of control.</t>
  </si>
  <si>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 or transfer). Upon request, provider shall inform customer (tenant) of these changes, especially if customer (tenant) data is used as part the service and/or customer (tenant) has some shared responsibility over implementation of control.</t>
  </si>
  <si>
    <r>
      <t xml:space="preserve">Policies and procedures shall be established, and </t>
    </r>
    <r>
      <rPr>
        <sz val="10"/>
        <color rgb="FF000000"/>
        <rFont val="Arial"/>
        <family val="2"/>
      </rPr>
      <t>supporting business processes and technical measures implemented</t>
    </r>
    <r>
      <rPr>
        <sz val="10"/>
        <color rgb="FF000000"/>
        <rFont val="Arial"/>
        <family val="2"/>
      </rPr>
      <t>,</t>
    </r>
    <r>
      <rPr>
        <sz val="10"/>
        <color rgb="FF000000"/>
        <rFont val="Arial"/>
        <family val="2"/>
      </rPr>
      <t xml:space="preserve"> for timely detection of vulnerabilities within organizationally-owned or managed (physical and virtual) applications and infrastructure network and system components, applying a risk-based model for prioritizing remediation through change</t>
    </r>
    <r>
      <rPr>
        <sz val="10"/>
        <color rgb="FF000000"/>
        <rFont val="Arial"/>
        <family val="2"/>
      </rPr>
      <t>-</t>
    </r>
    <r>
      <rPr>
        <sz val="10"/>
        <color rgb="FF000000"/>
        <rFont val="Arial"/>
        <family val="2"/>
      </rPr>
      <t>controlled</t>
    </r>
    <r>
      <rPr>
        <sz val="10"/>
        <color rgb="FF000000"/>
        <rFont val="Arial"/>
        <family val="2"/>
      </rPr>
      <t>,</t>
    </r>
    <r>
      <rPr>
        <sz val="10"/>
        <color rgb="FF000000"/>
        <rFont val="Arial"/>
        <family val="2"/>
      </rPr>
      <t xml:space="preserve"> vender-supplied patches, configuration changes, or secure software development for the organization's own software. Upon request, provider shall inform customer (tenant) of policies and procedures, especially if customer (tenant) data is used as part the service and/or customer (tenant) has some shared responsibility over implementation of control.</t>
    </r>
  </si>
  <si>
    <t>CLOUD CONTROLS MATRIX VERSION 3.0</t>
  </si>
  <si>
    <r>
      <rPr>
        <b/>
        <sz val="10"/>
        <color theme="0"/>
        <rFont val="Arial"/>
        <family val="2"/>
      </rPr>
      <t xml:space="preserve">Application &amp; Interface Security
</t>
    </r>
    <r>
      <rPr>
        <i/>
        <sz val="10"/>
        <color theme="0"/>
        <rFont val="Arial"/>
        <family val="2"/>
      </rPr>
      <t>Application Security</t>
    </r>
  </si>
  <si>
    <r>
      <rPr>
        <b/>
        <sz val="10"/>
        <color theme="0"/>
        <rFont val="Arial"/>
        <family val="2"/>
      </rPr>
      <t xml:space="preserve">Application &amp; Interface Security
</t>
    </r>
    <r>
      <rPr>
        <i/>
        <sz val="10"/>
        <color theme="0"/>
        <rFont val="Arial"/>
        <family val="2"/>
      </rPr>
      <t>Customer Access Requirements</t>
    </r>
  </si>
  <si>
    <r>
      <rPr>
        <b/>
        <sz val="10"/>
        <color theme="0"/>
        <rFont val="Arial"/>
        <family val="2"/>
      </rPr>
      <t xml:space="preserve">Application &amp; Interface Security
</t>
    </r>
    <r>
      <rPr>
        <i/>
        <sz val="10"/>
        <color theme="0"/>
        <rFont val="Arial"/>
        <family val="2"/>
      </rPr>
      <t>Data Integrity</t>
    </r>
  </si>
  <si>
    <r>
      <rPr>
        <b/>
        <sz val="10"/>
        <color theme="0"/>
        <rFont val="Arial"/>
        <family val="2"/>
      </rPr>
      <t xml:space="preserve">Application &amp; Interface Security
</t>
    </r>
    <r>
      <rPr>
        <i/>
        <sz val="10"/>
        <color theme="0"/>
        <rFont val="Arial"/>
        <family val="2"/>
      </rPr>
      <t>Data Security / Integrity</t>
    </r>
  </si>
  <si>
    <r>
      <rPr>
        <b/>
        <sz val="10"/>
        <color theme="0"/>
        <rFont val="Arial"/>
        <family val="2"/>
      </rPr>
      <t>Business Continuity Management &amp; Operational Resilience</t>
    </r>
    <r>
      <rPr>
        <sz val="10"/>
        <color theme="0"/>
        <rFont val="Arial"/>
        <family val="2"/>
      </rPr>
      <t xml:space="preserve">
</t>
    </r>
    <r>
      <rPr>
        <i/>
        <sz val="10"/>
        <color theme="0"/>
        <rFont val="Arial"/>
        <family val="2"/>
      </rPr>
      <t>Business Continuity Planning</t>
    </r>
  </si>
  <si>
    <r>
      <rPr>
        <b/>
        <sz val="10"/>
        <color theme="0"/>
        <rFont val="Arial"/>
        <family val="2"/>
      </rPr>
      <t>Business Continuity Management &amp; Operational Resilience</t>
    </r>
    <r>
      <rPr>
        <sz val="10"/>
        <color theme="0"/>
        <rFont val="Arial"/>
        <family val="2"/>
      </rPr>
      <t xml:space="preserve">
</t>
    </r>
    <r>
      <rPr>
        <i/>
        <sz val="10"/>
        <color theme="0"/>
        <rFont val="Arial"/>
        <family val="2"/>
      </rPr>
      <t>Business Continuity Testing</t>
    </r>
  </si>
  <si>
    <r>
      <rPr>
        <b/>
        <sz val="10"/>
        <color theme="0"/>
        <rFont val="Arial"/>
        <family val="2"/>
      </rPr>
      <t>Business Continuity Management &amp; Operational Resilience</t>
    </r>
    <r>
      <rPr>
        <sz val="10"/>
        <color theme="0"/>
        <rFont val="Arial"/>
        <family val="2"/>
      </rPr>
      <t xml:space="preserve">
</t>
    </r>
    <r>
      <rPr>
        <i/>
        <sz val="10"/>
        <color theme="0"/>
        <rFont val="Arial"/>
        <family val="2"/>
      </rPr>
      <t>Datacenter Utilities / Environmental Contitions</t>
    </r>
  </si>
  <si>
    <r>
      <rPr>
        <b/>
        <sz val="10"/>
        <color theme="0"/>
        <rFont val="Arial"/>
        <family val="2"/>
      </rPr>
      <t>Business Continuity Management &amp; Operational Resilience</t>
    </r>
    <r>
      <rPr>
        <sz val="10"/>
        <color theme="0"/>
        <rFont val="Arial"/>
        <family val="2"/>
      </rPr>
      <t xml:space="preserve">
</t>
    </r>
    <r>
      <rPr>
        <i/>
        <sz val="10"/>
        <color theme="0"/>
        <rFont val="Arial"/>
        <family val="2"/>
      </rPr>
      <t>Documentation</t>
    </r>
  </si>
  <si>
    <r>
      <rPr>
        <b/>
        <sz val="10"/>
        <color theme="0"/>
        <rFont val="Arial"/>
        <family val="2"/>
      </rPr>
      <t>Business Continuity Management &amp; Operational Resilience</t>
    </r>
    <r>
      <rPr>
        <sz val="10"/>
        <color theme="0"/>
        <rFont val="Arial"/>
        <family val="2"/>
      </rPr>
      <t xml:space="preserve">
</t>
    </r>
    <r>
      <rPr>
        <i/>
        <sz val="10"/>
        <color theme="0"/>
        <rFont val="Arial"/>
        <family val="2"/>
      </rPr>
      <t>Environmental Risks</t>
    </r>
  </si>
  <si>
    <r>
      <rPr>
        <b/>
        <sz val="10"/>
        <color theme="0"/>
        <rFont val="Arial"/>
        <family val="2"/>
      </rPr>
      <t>Business Continuity Management &amp; Operational Resilience</t>
    </r>
    <r>
      <rPr>
        <sz val="10"/>
        <color theme="0"/>
        <rFont val="Arial"/>
        <family val="2"/>
      </rPr>
      <t xml:space="preserve">
</t>
    </r>
    <r>
      <rPr>
        <i/>
        <sz val="10"/>
        <color theme="0"/>
        <rFont val="Arial"/>
        <family val="2"/>
      </rPr>
      <t>Equipment Location</t>
    </r>
  </si>
  <si>
    <r>
      <rPr>
        <b/>
        <sz val="10"/>
        <color theme="0"/>
        <rFont val="Arial"/>
        <family val="2"/>
      </rPr>
      <t>Business Continuity Management &amp; Operational Resilience</t>
    </r>
    <r>
      <rPr>
        <sz val="10"/>
        <color theme="0"/>
        <rFont val="Arial"/>
        <family val="2"/>
      </rPr>
      <t xml:space="preserve">
</t>
    </r>
    <r>
      <rPr>
        <i/>
        <sz val="10"/>
        <color theme="0"/>
        <rFont val="Arial"/>
        <family val="2"/>
      </rPr>
      <t>Equipment Maintenance</t>
    </r>
  </si>
  <si>
    <r>
      <rPr>
        <b/>
        <sz val="10"/>
        <color theme="0"/>
        <rFont val="Arial"/>
        <family val="2"/>
      </rPr>
      <t>Business Continuity Management &amp; Operational Resilience</t>
    </r>
    <r>
      <rPr>
        <sz val="10"/>
        <color theme="0"/>
        <rFont val="Arial"/>
        <family val="2"/>
      </rPr>
      <t xml:space="preserve">
</t>
    </r>
    <r>
      <rPr>
        <i/>
        <sz val="10"/>
        <color theme="0"/>
        <rFont val="Arial"/>
        <family val="2"/>
      </rPr>
      <t>Equipment Power Failures</t>
    </r>
  </si>
  <si>
    <r>
      <rPr>
        <b/>
        <sz val="10"/>
        <color theme="0"/>
        <rFont val="Arial"/>
        <family val="2"/>
      </rPr>
      <t>Business Continuity Management &amp; Operational Resilience</t>
    </r>
    <r>
      <rPr>
        <sz val="10"/>
        <color theme="0"/>
        <rFont val="Arial"/>
        <family val="2"/>
      </rPr>
      <t xml:space="preserve">
</t>
    </r>
    <r>
      <rPr>
        <i/>
        <sz val="10"/>
        <color theme="0"/>
        <rFont val="Arial"/>
        <family val="2"/>
      </rPr>
      <t>Impact Analysis</t>
    </r>
  </si>
  <si>
    <r>
      <rPr>
        <b/>
        <sz val="10"/>
        <color theme="0"/>
        <rFont val="Arial"/>
        <family val="2"/>
      </rPr>
      <t>Business Continuity Management &amp; Operational Resilience</t>
    </r>
    <r>
      <rPr>
        <sz val="10"/>
        <color theme="0"/>
        <rFont val="Arial"/>
        <family val="2"/>
      </rPr>
      <t xml:space="preserve">
</t>
    </r>
    <r>
      <rPr>
        <i/>
        <sz val="10"/>
        <color theme="0"/>
        <rFont val="Arial"/>
        <family val="2"/>
      </rPr>
      <t>Management Program</t>
    </r>
  </si>
  <si>
    <r>
      <rPr>
        <b/>
        <sz val="10"/>
        <color theme="0"/>
        <rFont val="Arial"/>
        <family val="2"/>
      </rPr>
      <t>Business Continuity Management &amp; Operational Resilience</t>
    </r>
    <r>
      <rPr>
        <sz val="10"/>
        <color theme="0"/>
        <rFont val="Arial"/>
        <family val="2"/>
      </rPr>
      <t xml:space="preserve">
</t>
    </r>
    <r>
      <rPr>
        <i/>
        <sz val="10"/>
        <color theme="0"/>
        <rFont val="Arial"/>
        <family val="2"/>
      </rPr>
      <t>Policy</t>
    </r>
  </si>
  <si>
    <r>
      <rPr>
        <b/>
        <sz val="10"/>
        <color theme="0"/>
        <rFont val="Arial"/>
        <family val="2"/>
      </rPr>
      <t>Business Continuity Management &amp; Operational Resilience</t>
    </r>
    <r>
      <rPr>
        <sz val="10"/>
        <color theme="0"/>
        <rFont val="Arial"/>
        <family val="2"/>
      </rPr>
      <t xml:space="preserve">
</t>
    </r>
    <r>
      <rPr>
        <i/>
        <sz val="10"/>
        <color theme="0"/>
        <rFont val="Arial"/>
        <family val="2"/>
      </rPr>
      <t>Retention Policy</t>
    </r>
  </si>
  <si>
    <r>
      <rPr>
        <b/>
        <sz val="10"/>
        <color theme="0"/>
        <rFont val="Arial"/>
        <family val="2"/>
      </rPr>
      <t>Change Control &amp; Configuration Management</t>
    </r>
    <r>
      <rPr>
        <sz val="10"/>
        <color theme="0"/>
        <rFont val="Arial"/>
        <family val="2"/>
      </rPr>
      <t xml:space="preserve">
</t>
    </r>
    <r>
      <rPr>
        <i/>
        <sz val="10"/>
        <color theme="0"/>
        <rFont val="Arial"/>
        <family val="2"/>
      </rPr>
      <t>New Development / Acquisition</t>
    </r>
  </si>
  <si>
    <r>
      <rPr>
        <b/>
        <sz val="10"/>
        <color theme="0"/>
        <rFont val="Arial"/>
        <family val="2"/>
      </rPr>
      <t>Change Control &amp; Configuration Management</t>
    </r>
    <r>
      <rPr>
        <sz val="10"/>
        <color theme="0"/>
        <rFont val="Arial"/>
        <family val="2"/>
      </rPr>
      <t xml:space="preserve">
</t>
    </r>
    <r>
      <rPr>
        <i/>
        <sz val="10"/>
        <color theme="0"/>
        <rFont val="Arial"/>
        <family val="2"/>
      </rPr>
      <t>Outsourced Development</t>
    </r>
  </si>
  <si>
    <r>
      <rPr>
        <b/>
        <sz val="10"/>
        <color theme="0"/>
        <rFont val="Arial"/>
        <family val="2"/>
      </rPr>
      <t xml:space="preserve">Change Control &amp; Configuration Management
</t>
    </r>
    <r>
      <rPr>
        <i/>
        <sz val="10"/>
        <color theme="0"/>
        <rFont val="Arial"/>
        <family val="2"/>
      </rPr>
      <t>Quality Testing</t>
    </r>
  </si>
  <si>
    <r>
      <rPr>
        <b/>
        <sz val="10"/>
        <color theme="0"/>
        <rFont val="Arial"/>
        <family val="2"/>
      </rPr>
      <t xml:space="preserve">Change Control &amp; Configuration Management
</t>
    </r>
    <r>
      <rPr>
        <i/>
        <sz val="10"/>
        <color theme="0"/>
        <rFont val="Arial"/>
        <family val="2"/>
      </rPr>
      <t>Unauthorized Software Installations</t>
    </r>
  </si>
  <si>
    <r>
      <rPr>
        <b/>
        <sz val="10"/>
        <color theme="0"/>
        <rFont val="Arial"/>
        <family val="2"/>
      </rPr>
      <t>Change Control &amp; Configuration Management</t>
    </r>
    <r>
      <rPr>
        <sz val="10"/>
        <color theme="0"/>
        <rFont val="Arial"/>
        <family val="2"/>
      </rPr>
      <t xml:space="preserve">
</t>
    </r>
    <r>
      <rPr>
        <i/>
        <sz val="10"/>
        <color theme="0"/>
        <rFont val="Arial"/>
        <family val="2"/>
      </rPr>
      <t>Production Changes</t>
    </r>
  </si>
  <si>
    <r>
      <rPr>
        <b/>
        <sz val="10"/>
        <color theme="0"/>
        <rFont val="Arial"/>
        <family val="2"/>
      </rPr>
      <t xml:space="preserve">Audit Assurance &amp; Compliance
</t>
    </r>
    <r>
      <rPr>
        <i/>
        <sz val="10"/>
        <color theme="0"/>
        <rFont val="Arial"/>
        <family val="2"/>
      </rPr>
      <t>Audit Planning</t>
    </r>
  </si>
  <si>
    <r>
      <rPr>
        <b/>
        <sz val="10"/>
        <color theme="0"/>
        <rFont val="Arial"/>
        <family val="2"/>
      </rPr>
      <t>Audit Assurance &amp; Compliance</t>
    </r>
    <r>
      <rPr>
        <sz val="10"/>
        <color theme="0"/>
        <rFont val="Arial"/>
        <family val="2"/>
      </rPr>
      <t xml:space="preserve">
</t>
    </r>
    <r>
      <rPr>
        <i/>
        <sz val="10"/>
        <color theme="0"/>
        <rFont val="Arial"/>
        <family val="2"/>
      </rPr>
      <t>Independent Audits</t>
    </r>
  </si>
  <si>
    <r>
      <rPr>
        <b/>
        <sz val="10"/>
        <color theme="0"/>
        <rFont val="Arial"/>
        <family val="2"/>
      </rPr>
      <t>Audit Assurance &amp; Compliance</t>
    </r>
    <r>
      <rPr>
        <sz val="10"/>
        <color theme="0"/>
        <rFont val="Arial"/>
        <family val="2"/>
      </rPr>
      <t xml:space="preserve">
</t>
    </r>
    <r>
      <rPr>
        <i/>
        <sz val="10"/>
        <color theme="0"/>
        <rFont val="Arial"/>
        <family val="2"/>
      </rPr>
      <t>Information System Regulatory Mapping</t>
    </r>
  </si>
  <si>
    <r>
      <rPr>
        <b/>
        <sz val="10"/>
        <color theme="0"/>
        <rFont val="Arial"/>
        <family val="2"/>
      </rPr>
      <t>Data Security &amp; Information Lifecycle Managment</t>
    </r>
    <r>
      <rPr>
        <sz val="10"/>
        <color theme="0"/>
        <rFont val="Arial"/>
        <family val="2"/>
      </rPr>
      <t xml:space="preserve"> 
</t>
    </r>
    <r>
      <rPr>
        <i/>
        <sz val="10"/>
        <color theme="0"/>
        <rFont val="Arial"/>
        <family val="2"/>
      </rPr>
      <t>Classification</t>
    </r>
  </si>
  <si>
    <r>
      <rPr>
        <b/>
        <sz val="10"/>
        <color theme="0"/>
        <rFont val="Arial"/>
        <family val="2"/>
      </rPr>
      <t>Data Security &amp; Information Lifecycle Management</t>
    </r>
    <r>
      <rPr>
        <sz val="10"/>
        <color theme="0"/>
        <rFont val="Arial"/>
        <family val="2"/>
      </rPr>
      <t xml:space="preserve">
</t>
    </r>
    <r>
      <rPr>
        <i/>
        <sz val="10"/>
        <color theme="0"/>
        <rFont val="Arial"/>
        <family val="2"/>
      </rPr>
      <t>Data Inventory / Flows</t>
    </r>
  </si>
  <si>
    <r>
      <rPr>
        <b/>
        <sz val="10"/>
        <color theme="0"/>
        <rFont val="Arial"/>
        <family val="2"/>
      </rPr>
      <t>Data Security &amp; Information Lifecycle Management</t>
    </r>
    <r>
      <rPr>
        <sz val="10"/>
        <color theme="0"/>
        <rFont val="Arial"/>
        <family val="2"/>
      </rPr>
      <t xml:space="preserve">
</t>
    </r>
    <r>
      <rPr>
        <i/>
        <sz val="10"/>
        <color theme="0"/>
        <rFont val="Arial"/>
        <family val="2"/>
      </rPr>
      <t>eCommerce Transactions</t>
    </r>
  </si>
  <si>
    <r>
      <rPr>
        <b/>
        <sz val="10"/>
        <color theme="0"/>
        <rFont val="Arial"/>
        <family val="2"/>
      </rPr>
      <t>Data Security &amp; Information Lifecycle Management</t>
    </r>
    <r>
      <rPr>
        <sz val="10"/>
        <color theme="0"/>
        <rFont val="Arial"/>
        <family val="2"/>
      </rPr>
      <t xml:space="preserve">
</t>
    </r>
    <r>
      <rPr>
        <i/>
        <sz val="10"/>
        <color theme="0"/>
        <rFont val="Arial"/>
        <family val="2"/>
      </rPr>
      <t>Handling / Labeling / Security Policy</t>
    </r>
  </si>
  <si>
    <r>
      <rPr>
        <b/>
        <sz val="10"/>
        <color theme="0"/>
        <rFont val="Arial"/>
        <family val="2"/>
      </rPr>
      <t xml:space="preserve">Data Security &amp; Information Lifecycle Management
</t>
    </r>
    <r>
      <rPr>
        <i/>
        <sz val="10"/>
        <color theme="0"/>
        <rFont val="Arial"/>
        <family val="2"/>
      </rPr>
      <t>Information Leakage</t>
    </r>
  </si>
  <si>
    <r>
      <rPr>
        <b/>
        <sz val="10"/>
        <color theme="0"/>
        <rFont val="Arial"/>
        <family val="2"/>
      </rPr>
      <t xml:space="preserve">Data Security &amp; Information Lifecycle Management
</t>
    </r>
    <r>
      <rPr>
        <i/>
        <sz val="10"/>
        <color theme="0"/>
        <rFont val="Arial"/>
        <family val="2"/>
      </rPr>
      <t>Non-Production Data</t>
    </r>
  </si>
  <si>
    <r>
      <rPr>
        <b/>
        <sz val="10"/>
        <color theme="0"/>
        <rFont val="Arial"/>
        <family val="2"/>
      </rPr>
      <t xml:space="preserve">Data Security &amp; Information Lifecycle Management
</t>
    </r>
    <r>
      <rPr>
        <i/>
        <sz val="10"/>
        <color theme="0"/>
        <rFont val="Arial"/>
        <family val="2"/>
      </rPr>
      <t>Ownership / Stewardship</t>
    </r>
  </si>
  <si>
    <r>
      <rPr>
        <b/>
        <sz val="10"/>
        <color theme="0"/>
        <rFont val="Arial"/>
        <family val="2"/>
      </rPr>
      <t xml:space="preserve">Data Security &amp; Information Lifecycle Management
</t>
    </r>
    <r>
      <rPr>
        <i/>
        <sz val="10"/>
        <color theme="0"/>
        <rFont val="Arial"/>
        <family val="2"/>
      </rPr>
      <t>Secure Disposal</t>
    </r>
  </si>
  <si>
    <r>
      <rPr>
        <b/>
        <sz val="10"/>
        <color theme="0"/>
        <rFont val="Arial"/>
        <family val="2"/>
      </rPr>
      <t>Datacenter Security</t>
    </r>
    <r>
      <rPr>
        <sz val="10"/>
        <color theme="0"/>
        <rFont val="Arial"/>
        <family val="2"/>
      </rPr>
      <t xml:space="preserve">
</t>
    </r>
    <r>
      <rPr>
        <i/>
        <sz val="10"/>
        <color theme="0"/>
        <rFont val="Arial"/>
        <family val="2"/>
      </rPr>
      <t>Asset Management</t>
    </r>
  </si>
  <si>
    <r>
      <rPr>
        <b/>
        <sz val="10"/>
        <color theme="0"/>
        <rFont val="Arial"/>
        <family val="2"/>
      </rPr>
      <t>Datacenter Security</t>
    </r>
    <r>
      <rPr>
        <sz val="10"/>
        <color theme="0"/>
        <rFont val="Arial"/>
        <family val="2"/>
      </rPr>
      <t xml:space="preserve">
</t>
    </r>
    <r>
      <rPr>
        <i/>
        <sz val="10"/>
        <color theme="0"/>
        <rFont val="Arial"/>
        <family val="2"/>
      </rPr>
      <t>Controlled Access Points</t>
    </r>
  </si>
  <si>
    <r>
      <rPr>
        <b/>
        <sz val="10"/>
        <color theme="0"/>
        <rFont val="Arial"/>
        <family val="2"/>
      </rPr>
      <t>Datacenter Security</t>
    </r>
    <r>
      <rPr>
        <sz val="10"/>
        <color theme="0"/>
        <rFont val="Arial"/>
        <family val="2"/>
      </rPr>
      <t xml:space="preserve">
</t>
    </r>
    <r>
      <rPr>
        <i/>
        <sz val="10"/>
        <color theme="0"/>
        <rFont val="Arial"/>
        <family val="2"/>
      </rPr>
      <t>Equipment Identification</t>
    </r>
  </si>
  <si>
    <r>
      <rPr>
        <b/>
        <sz val="10"/>
        <color theme="0"/>
        <rFont val="Arial"/>
        <family val="2"/>
      </rPr>
      <t>Datacenter Security</t>
    </r>
    <r>
      <rPr>
        <sz val="10"/>
        <color theme="0"/>
        <rFont val="Arial"/>
        <family val="2"/>
      </rPr>
      <t xml:space="preserve">
</t>
    </r>
    <r>
      <rPr>
        <i/>
        <sz val="10"/>
        <color theme="0"/>
        <rFont val="Arial"/>
        <family val="2"/>
      </rPr>
      <t>Off-Site Authorization</t>
    </r>
  </si>
  <si>
    <r>
      <rPr>
        <b/>
        <sz val="10"/>
        <color theme="0"/>
        <rFont val="Arial"/>
        <family val="2"/>
      </rPr>
      <t>Datacenter Security</t>
    </r>
    <r>
      <rPr>
        <sz val="10"/>
        <color theme="0"/>
        <rFont val="Arial"/>
        <family val="2"/>
      </rPr>
      <t xml:space="preserve">
</t>
    </r>
    <r>
      <rPr>
        <i/>
        <sz val="10"/>
        <color theme="0"/>
        <rFont val="Arial"/>
        <family val="2"/>
      </rPr>
      <t>Off-Site Equipment</t>
    </r>
  </si>
  <si>
    <r>
      <rPr>
        <b/>
        <sz val="10"/>
        <color theme="0"/>
        <rFont val="Arial"/>
        <family val="2"/>
      </rPr>
      <t>Datacenter Security</t>
    </r>
    <r>
      <rPr>
        <sz val="10"/>
        <color theme="0"/>
        <rFont val="Arial"/>
        <family val="2"/>
      </rPr>
      <t xml:space="preserve">
</t>
    </r>
    <r>
      <rPr>
        <i/>
        <sz val="10"/>
        <color theme="0"/>
        <rFont val="Arial"/>
        <family val="2"/>
      </rPr>
      <t>Policy</t>
    </r>
  </si>
  <si>
    <r>
      <rPr>
        <b/>
        <sz val="10"/>
        <color theme="0"/>
        <rFont val="Arial"/>
        <family val="2"/>
      </rPr>
      <t>Datacenter Security</t>
    </r>
    <r>
      <rPr>
        <sz val="10"/>
        <color theme="0"/>
        <rFont val="Arial"/>
        <family val="2"/>
      </rPr>
      <t xml:space="preserve"> - </t>
    </r>
    <r>
      <rPr>
        <i/>
        <sz val="10"/>
        <color theme="0"/>
        <rFont val="Arial"/>
        <family val="2"/>
      </rPr>
      <t>Secure Area Authorization</t>
    </r>
  </si>
  <si>
    <r>
      <rPr>
        <b/>
        <sz val="10"/>
        <color theme="0"/>
        <rFont val="Arial"/>
        <family val="2"/>
      </rPr>
      <t>Datacenter Security</t>
    </r>
    <r>
      <rPr>
        <sz val="10"/>
        <color theme="0"/>
        <rFont val="Arial"/>
        <family val="2"/>
      </rPr>
      <t xml:space="preserve">
</t>
    </r>
    <r>
      <rPr>
        <i/>
        <sz val="10"/>
        <color theme="0"/>
        <rFont val="Arial"/>
        <family val="2"/>
      </rPr>
      <t>Unauthorized Persons Entry</t>
    </r>
  </si>
  <si>
    <r>
      <rPr>
        <b/>
        <sz val="10"/>
        <color theme="0"/>
        <rFont val="Arial"/>
        <family val="2"/>
      </rPr>
      <t>Datacenter Security</t>
    </r>
    <r>
      <rPr>
        <sz val="10"/>
        <color theme="0"/>
        <rFont val="Arial"/>
        <family val="2"/>
      </rPr>
      <t xml:space="preserve">
</t>
    </r>
    <r>
      <rPr>
        <i/>
        <sz val="10"/>
        <color theme="0"/>
        <rFont val="Arial"/>
        <family val="2"/>
      </rPr>
      <t>User Access</t>
    </r>
  </si>
  <si>
    <r>
      <rPr>
        <b/>
        <sz val="10"/>
        <color theme="0"/>
        <rFont val="Arial"/>
        <family val="2"/>
      </rPr>
      <t>Encryption &amp; Key Management</t>
    </r>
    <r>
      <rPr>
        <sz val="10"/>
        <color theme="0"/>
        <rFont val="Arial"/>
        <family val="2"/>
      </rPr>
      <t xml:space="preserve">
</t>
    </r>
    <r>
      <rPr>
        <i/>
        <sz val="10"/>
        <color theme="0"/>
        <rFont val="Arial"/>
        <family val="2"/>
      </rPr>
      <t>Entitlement</t>
    </r>
  </si>
  <si>
    <r>
      <rPr>
        <b/>
        <sz val="10"/>
        <color theme="0"/>
        <rFont val="Arial"/>
        <family val="2"/>
      </rPr>
      <t>Encryption &amp; Key Management</t>
    </r>
    <r>
      <rPr>
        <sz val="10"/>
        <color theme="0"/>
        <rFont val="Arial"/>
        <family val="2"/>
      </rPr>
      <t xml:space="preserve">
</t>
    </r>
    <r>
      <rPr>
        <i/>
        <sz val="10"/>
        <color theme="0"/>
        <rFont val="Arial"/>
        <family val="2"/>
      </rPr>
      <t>Key Generation</t>
    </r>
  </si>
  <si>
    <r>
      <rPr>
        <b/>
        <sz val="10"/>
        <color theme="0"/>
        <rFont val="Arial"/>
        <family val="2"/>
      </rPr>
      <t>Encryption &amp; Key Management</t>
    </r>
    <r>
      <rPr>
        <sz val="10"/>
        <color theme="0"/>
        <rFont val="Arial"/>
        <family val="2"/>
      </rPr>
      <t xml:space="preserve">
</t>
    </r>
    <r>
      <rPr>
        <i/>
        <sz val="10"/>
        <color theme="0"/>
        <rFont val="Arial"/>
        <family val="2"/>
      </rPr>
      <t>Sensitive Data Protection</t>
    </r>
  </si>
  <si>
    <r>
      <rPr>
        <b/>
        <sz val="10"/>
        <color theme="0"/>
        <rFont val="Arial"/>
        <family val="2"/>
      </rPr>
      <t>Encryption &amp; Key Management</t>
    </r>
    <r>
      <rPr>
        <sz val="10"/>
        <color theme="0"/>
        <rFont val="Arial"/>
        <family val="2"/>
      </rPr>
      <t xml:space="preserve">
</t>
    </r>
    <r>
      <rPr>
        <i/>
        <sz val="10"/>
        <color theme="0"/>
        <rFont val="Arial"/>
        <family val="2"/>
      </rPr>
      <t>Storage and Access</t>
    </r>
  </si>
  <si>
    <r>
      <rPr>
        <b/>
        <sz val="10"/>
        <color theme="0"/>
        <rFont val="Arial"/>
        <family val="2"/>
      </rPr>
      <t>Human Resources</t>
    </r>
    <r>
      <rPr>
        <sz val="10"/>
        <color theme="0"/>
        <rFont val="Arial"/>
        <family val="2"/>
      </rPr>
      <t xml:space="preserve">
</t>
    </r>
    <r>
      <rPr>
        <i/>
        <sz val="10"/>
        <color theme="0"/>
        <rFont val="Arial"/>
        <family val="2"/>
      </rPr>
      <t>Asset Returns</t>
    </r>
  </si>
  <si>
    <r>
      <rPr>
        <b/>
        <sz val="10"/>
        <color theme="0"/>
        <rFont val="Arial"/>
        <family val="2"/>
      </rPr>
      <t>Human Resources</t>
    </r>
    <r>
      <rPr>
        <sz val="10"/>
        <color theme="0"/>
        <rFont val="Arial"/>
        <family val="2"/>
      </rPr>
      <t xml:space="preserve">
</t>
    </r>
    <r>
      <rPr>
        <i/>
        <sz val="10"/>
        <color theme="0"/>
        <rFont val="Arial"/>
        <family val="2"/>
      </rPr>
      <t>Background Screening</t>
    </r>
  </si>
  <si>
    <r>
      <rPr>
        <b/>
        <sz val="10"/>
        <color theme="0"/>
        <rFont val="Arial"/>
        <family val="2"/>
      </rPr>
      <t>Human Resources</t>
    </r>
    <r>
      <rPr>
        <sz val="10"/>
        <color theme="0"/>
        <rFont val="Arial"/>
        <family val="2"/>
      </rPr>
      <t xml:space="preserve">
</t>
    </r>
    <r>
      <rPr>
        <i/>
        <sz val="10"/>
        <color theme="0"/>
        <rFont val="Arial"/>
        <family val="2"/>
      </rPr>
      <t>Employment Agreements</t>
    </r>
  </si>
  <si>
    <r>
      <rPr>
        <b/>
        <sz val="10"/>
        <color theme="0"/>
        <rFont val="Arial"/>
        <family val="2"/>
      </rPr>
      <t>Human Resources</t>
    </r>
    <r>
      <rPr>
        <sz val="10"/>
        <color theme="0"/>
        <rFont val="Arial"/>
        <family val="2"/>
      </rPr>
      <t xml:space="preserve">
</t>
    </r>
    <r>
      <rPr>
        <i/>
        <sz val="10"/>
        <color theme="0"/>
        <rFont val="Arial"/>
        <family val="2"/>
      </rPr>
      <t>Employment Termination</t>
    </r>
  </si>
  <si>
    <r>
      <rPr>
        <b/>
        <sz val="10"/>
        <color theme="0"/>
        <rFont val="Arial"/>
        <family val="2"/>
      </rPr>
      <t>Human Resources</t>
    </r>
    <r>
      <rPr>
        <sz val="10"/>
        <color theme="0"/>
        <rFont val="Arial"/>
        <family val="2"/>
      </rPr>
      <t xml:space="preserve">
</t>
    </r>
    <r>
      <rPr>
        <i/>
        <sz val="10"/>
        <color theme="0"/>
        <rFont val="Arial"/>
        <family val="2"/>
      </rPr>
      <t>Industry Knowledge / Benchmarking</t>
    </r>
  </si>
  <si>
    <r>
      <rPr>
        <b/>
        <sz val="10"/>
        <color theme="0"/>
        <rFont val="Arial"/>
        <family val="2"/>
      </rPr>
      <t>Human Resources</t>
    </r>
    <r>
      <rPr>
        <sz val="10"/>
        <color theme="0"/>
        <rFont val="Arial"/>
        <family val="2"/>
      </rPr>
      <t xml:space="preserve">
</t>
    </r>
    <r>
      <rPr>
        <i/>
        <sz val="10"/>
        <color theme="0"/>
        <rFont val="Arial"/>
        <family val="2"/>
      </rPr>
      <t>Mobile Device Management</t>
    </r>
  </si>
  <si>
    <r>
      <rPr>
        <b/>
        <sz val="10"/>
        <color theme="0"/>
        <rFont val="Arial"/>
        <family val="2"/>
      </rPr>
      <t>Human Resources</t>
    </r>
    <r>
      <rPr>
        <sz val="10"/>
        <color theme="0"/>
        <rFont val="Arial"/>
        <family val="2"/>
      </rPr>
      <t xml:space="preserve">
</t>
    </r>
    <r>
      <rPr>
        <i/>
        <sz val="10"/>
        <color theme="0"/>
        <rFont val="Arial"/>
        <family val="2"/>
      </rPr>
      <t>Non-Disclosure Agreements</t>
    </r>
  </si>
  <si>
    <r>
      <rPr>
        <b/>
        <sz val="10"/>
        <color theme="0"/>
        <rFont val="Arial"/>
        <family val="2"/>
      </rPr>
      <t>Human Resources</t>
    </r>
    <r>
      <rPr>
        <sz val="10"/>
        <color theme="0"/>
        <rFont val="Arial"/>
        <family val="2"/>
      </rPr>
      <t xml:space="preserve">
</t>
    </r>
    <r>
      <rPr>
        <i/>
        <sz val="10"/>
        <color theme="0"/>
        <rFont val="Arial"/>
        <family val="2"/>
      </rPr>
      <t>Roles / Responsibilities</t>
    </r>
  </si>
  <si>
    <r>
      <rPr>
        <b/>
        <sz val="10"/>
        <color theme="0"/>
        <rFont val="Arial"/>
        <family val="2"/>
      </rPr>
      <t>Human Resources</t>
    </r>
    <r>
      <rPr>
        <sz val="10"/>
        <color theme="0"/>
        <rFont val="Arial"/>
        <family val="2"/>
      </rPr>
      <t xml:space="preserve">
</t>
    </r>
    <r>
      <rPr>
        <i/>
        <sz val="10"/>
        <color theme="0"/>
        <rFont val="Arial"/>
        <family val="2"/>
      </rPr>
      <t>Technology Acceptable Use</t>
    </r>
  </si>
  <si>
    <r>
      <rPr>
        <b/>
        <sz val="10"/>
        <color theme="0"/>
        <rFont val="Arial"/>
        <family val="2"/>
      </rPr>
      <t>Human Resources</t>
    </r>
    <r>
      <rPr>
        <sz val="10"/>
        <color theme="0"/>
        <rFont val="Arial"/>
        <family val="2"/>
      </rPr>
      <t xml:space="preserve">
</t>
    </r>
    <r>
      <rPr>
        <i/>
        <sz val="10"/>
        <color theme="0"/>
        <rFont val="Arial"/>
        <family val="2"/>
      </rPr>
      <t>Training / Awareness</t>
    </r>
  </si>
  <si>
    <r>
      <rPr>
        <b/>
        <sz val="10"/>
        <color theme="0"/>
        <rFont val="Arial"/>
        <family val="2"/>
      </rPr>
      <t>Human Resources</t>
    </r>
    <r>
      <rPr>
        <sz val="10"/>
        <color theme="0"/>
        <rFont val="Arial"/>
        <family val="2"/>
      </rPr>
      <t xml:space="preserve">
</t>
    </r>
    <r>
      <rPr>
        <i/>
        <sz val="10"/>
        <color theme="0"/>
        <rFont val="Arial"/>
        <family val="2"/>
      </rPr>
      <t>User Responsibility</t>
    </r>
  </si>
  <si>
    <r>
      <rPr>
        <b/>
        <sz val="10"/>
        <color theme="0"/>
        <rFont val="Arial"/>
        <family val="2"/>
      </rPr>
      <t>Human Resources</t>
    </r>
    <r>
      <rPr>
        <sz val="10"/>
        <color theme="0"/>
        <rFont val="Arial"/>
        <family val="2"/>
      </rPr>
      <t xml:space="preserve">
</t>
    </r>
    <r>
      <rPr>
        <i/>
        <sz val="10"/>
        <color theme="0"/>
        <rFont val="Arial"/>
        <family val="2"/>
      </rPr>
      <t>Workspace</t>
    </r>
  </si>
  <si>
    <r>
      <rPr>
        <b/>
        <sz val="10"/>
        <color theme="0"/>
        <rFont val="Arial"/>
        <family val="2"/>
      </rPr>
      <t>Governance and Risk Management</t>
    </r>
    <r>
      <rPr>
        <sz val="10"/>
        <color theme="0"/>
        <rFont val="Arial"/>
        <family val="2"/>
      </rPr>
      <t xml:space="preserve">
</t>
    </r>
    <r>
      <rPr>
        <i/>
        <sz val="10"/>
        <color theme="0"/>
        <rFont val="Arial"/>
        <family val="2"/>
      </rPr>
      <t>Baseline Requirements</t>
    </r>
  </si>
  <si>
    <r>
      <rPr>
        <b/>
        <sz val="10"/>
        <color theme="0"/>
        <rFont val="Arial"/>
        <family val="2"/>
      </rPr>
      <t>Governance and Risk Management</t>
    </r>
    <r>
      <rPr>
        <sz val="10"/>
        <color theme="0"/>
        <rFont val="Arial"/>
        <family val="2"/>
      </rPr>
      <t xml:space="preserve">
</t>
    </r>
    <r>
      <rPr>
        <i/>
        <sz val="10"/>
        <color theme="0"/>
        <rFont val="Arial"/>
        <family val="2"/>
      </rPr>
      <t>Data Focus Risk Assessments</t>
    </r>
  </si>
  <si>
    <r>
      <rPr>
        <b/>
        <sz val="10"/>
        <color theme="0"/>
        <rFont val="Arial"/>
        <family val="2"/>
      </rPr>
      <t>Governance and Risk Management</t>
    </r>
    <r>
      <rPr>
        <sz val="10"/>
        <color theme="0"/>
        <rFont val="Arial"/>
        <family val="2"/>
      </rPr>
      <t xml:space="preserve">
</t>
    </r>
    <r>
      <rPr>
        <i/>
        <sz val="10"/>
        <color theme="0"/>
        <rFont val="Arial"/>
        <family val="2"/>
      </rPr>
      <t>Management Oversight</t>
    </r>
  </si>
  <si>
    <r>
      <rPr>
        <b/>
        <sz val="10"/>
        <color theme="0"/>
        <rFont val="Arial"/>
        <family val="2"/>
      </rPr>
      <t>Governance and Risk Management</t>
    </r>
    <r>
      <rPr>
        <sz val="10"/>
        <color theme="0"/>
        <rFont val="Arial"/>
        <family val="2"/>
      </rPr>
      <t xml:space="preserve">
</t>
    </r>
    <r>
      <rPr>
        <i/>
        <sz val="10"/>
        <color theme="0"/>
        <rFont val="Arial"/>
        <family val="2"/>
      </rPr>
      <t>Management Program</t>
    </r>
  </si>
  <si>
    <r>
      <rPr>
        <b/>
        <sz val="10"/>
        <color theme="0"/>
        <rFont val="Arial"/>
        <family val="2"/>
      </rPr>
      <t>Governance and Risk Managemen</t>
    </r>
    <r>
      <rPr>
        <sz val="10"/>
        <color theme="0"/>
        <rFont val="Arial"/>
        <family val="2"/>
      </rPr>
      <t xml:space="preserve">t
</t>
    </r>
    <r>
      <rPr>
        <i/>
        <sz val="10"/>
        <color theme="0"/>
        <rFont val="Arial"/>
        <family val="2"/>
      </rPr>
      <t>Management Support/Involvement</t>
    </r>
  </si>
  <si>
    <r>
      <rPr>
        <b/>
        <sz val="10"/>
        <color theme="0"/>
        <rFont val="Arial"/>
        <family val="2"/>
      </rPr>
      <t>Governance and Risk Management</t>
    </r>
    <r>
      <rPr>
        <sz val="10"/>
        <color theme="0"/>
        <rFont val="Arial"/>
        <family val="2"/>
      </rPr>
      <t xml:space="preserve">
</t>
    </r>
    <r>
      <rPr>
        <i/>
        <sz val="10"/>
        <color theme="0"/>
        <rFont val="Arial"/>
        <family val="2"/>
      </rPr>
      <t>Policy</t>
    </r>
  </si>
  <si>
    <r>
      <rPr>
        <b/>
        <sz val="10"/>
        <color theme="0"/>
        <rFont val="Arial"/>
        <family val="2"/>
      </rPr>
      <t>Governance and Risk Management</t>
    </r>
    <r>
      <rPr>
        <sz val="10"/>
        <color theme="0"/>
        <rFont val="Arial"/>
        <family val="2"/>
      </rPr>
      <t xml:space="preserve">
</t>
    </r>
    <r>
      <rPr>
        <i/>
        <sz val="10"/>
        <color theme="0"/>
        <rFont val="Arial"/>
        <family val="2"/>
      </rPr>
      <t>Policy Enforcement</t>
    </r>
  </si>
  <si>
    <r>
      <rPr>
        <b/>
        <sz val="10"/>
        <color theme="0"/>
        <rFont val="Arial"/>
        <family val="2"/>
      </rPr>
      <t>Governance and Risk Managemen</t>
    </r>
    <r>
      <rPr>
        <sz val="10"/>
        <color theme="0"/>
        <rFont val="Arial"/>
        <family val="2"/>
      </rPr>
      <t xml:space="preserve">t
</t>
    </r>
    <r>
      <rPr>
        <i/>
        <sz val="10"/>
        <color theme="0"/>
        <rFont val="Arial"/>
        <family val="2"/>
      </rPr>
      <t>Policy Impact on Risk Assessments</t>
    </r>
  </si>
  <si>
    <r>
      <rPr>
        <b/>
        <sz val="10"/>
        <color theme="0"/>
        <rFont val="Arial"/>
        <family val="2"/>
      </rPr>
      <t>Governance and Risk Management</t>
    </r>
    <r>
      <rPr>
        <sz val="10"/>
        <color theme="0"/>
        <rFont val="Arial"/>
        <family val="2"/>
      </rPr>
      <t xml:space="preserve">
</t>
    </r>
    <r>
      <rPr>
        <i/>
        <sz val="10"/>
        <color theme="0"/>
        <rFont val="Arial"/>
        <family val="2"/>
      </rPr>
      <t>Policy Reviews</t>
    </r>
  </si>
  <si>
    <r>
      <rPr>
        <b/>
        <sz val="10"/>
        <color theme="0"/>
        <rFont val="Arial"/>
        <family val="2"/>
      </rPr>
      <t>Governance and Risk Management</t>
    </r>
    <r>
      <rPr>
        <sz val="10"/>
        <color theme="0"/>
        <rFont val="Arial"/>
        <family val="2"/>
      </rPr>
      <t xml:space="preserve">
</t>
    </r>
    <r>
      <rPr>
        <i/>
        <sz val="10"/>
        <color theme="0"/>
        <rFont val="Arial"/>
        <family val="2"/>
      </rPr>
      <t>Risk Assessments</t>
    </r>
  </si>
  <si>
    <r>
      <rPr>
        <b/>
        <sz val="10"/>
        <color theme="0"/>
        <rFont val="Arial"/>
        <family val="2"/>
      </rPr>
      <t>Governance and Risk Management</t>
    </r>
    <r>
      <rPr>
        <sz val="10"/>
        <color theme="0"/>
        <rFont val="Arial"/>
        <family val="2"/>
      </rPr>
      <t xml:space="preserve">
</t>
    </r>
    <r>
      <rPr>
        <i/>
        <sz val="10"/>
        <color theme="0"/>
        <rFont val="Arial"/>
        <family val="2"/>
      </rPr>
      <t>Risk Management Framework</t>
    </r>
  </si>
  <si>
    <r>
      <rPr>
        <b/>
        <sz val="10"/>
        <color theme="0"/>
        <rFont val="Arial"/>
        <family val="2"/>
      </rPr>
      <t>Governance and Risk Management</t>
    </r>
    <r>
      <rPr>
        <sz val="10"/>
        <color theme="0"/>
        <rFont val="Arial"/>
        <family val="2"/>
      </rPr>
      <t xml:space="preserve">
</t>
    </r>
    <r>
      <rPr>
        <i/>
        <sz val="10"/>
        <color theme="0"/>
        <rFont val="Arial"/>
        <family val="2"/>
      </rPr>
      <t>Risk Mitigation / Acceptance</t>
    </r>
  </si>
  <si>
    <r>
      <rPr>
        <b/>
        <sz val="10"/>
        <color theme="0"/>
        <rFont val="Arial"/>
        <family val="2"/>
      </rPr>
      <t>Identity &amp; Access Management</t>
    </r>
    <r>
      <rPr>
        <sz val="10"/>
        <color theme="0"/>
        <rFont val="Arial"/>
        <family val="2"/>
      </rPr>
      <t xml:space="preserve">
</t>
    </r>
    <r>
      <rPr>
        <i/>
        <sz val="10"/>
        <color theme="0"/>
        <rFont val="Arial"/>
        <family val="2"/>
      </rPr>
      <t>Audit Tools Access</t>
    </r>
  </si>
  <si>
    <r>
      <rPr>
        <b/>
        <sz val="10"/>
        <color theme="0"/>
        <rFont val="Arial"/>
        <family val="2"/>
      </rPr>
      <t>Identity &amp; Access Management</t>
    </r>
    <r>
      <rPr>
        <sz val="10"/>
        <color theme="0"/>
        <rFont val="Arial"/>
        <family val="2"/>
      </rPr>
      <t xml:space="preserve">
</t>
    </r>
    <r>
      <rPr>
        <i/>
        <sz val="10"/>
        <color theme="0"/>
        <rFont val="Arial"/>
        <family val="2"/>
      </rPr>
      <t>Credential Lifecycle / Provision Management</t>
    </r>
  </si>
  <si>
    <r>
      <rPr>
        <b/>
        <sz val="10"/>
        <color theme="0"/>
        <rFont val="Arial"/>
        <family val="2"/>
      </rPr>
      <t>Identity &amp; Access Management</t>
    </r>
    <r>
      <rPr>
        <sz val="10"/>
        <color theme="0"/>
        <rFont val="Arial"/>
        <family val="2"/>
      </rPr>
      <t xml:space="preserve">
</t>
    </r>
    <r>
      <rPr>
        <i/>
        <sz val="10"/>
        <color theme="0"/>
        <rFont val="Arial"/>
        <family val="2"/>
      </rPr>
      <t>Diagnostic / Configuration Ports Access</t>
    </r>
  </si>
  <si>
    <r>
      <rPr>
        <b/>
        <sz val="10"/>
        <color theme="0"/>
        <rFont val="Arial"/>
        <family val="2"/>
      </rPr>
      <t>Identity &amp; Access Management</t>
    </r>
    <r>
      <rPr>
        <sz val="10"/>
        <color theme="0"/>
        <rFont val="Arial"/>
        <family val="2"/>
      </rPr>
      <t xml:space="preserve">
</t>
    </r>
    <r>
      <rPr>
        <i/>
        <sz val="10"/>
        <color theme="0"/>
        <rFont val="Arial"/>
        <family val="2"/>
      </rPr>
      <t>Policies and Procedures</t>
    </r>
  </si>
  <si>
    <r>
      <rPr>
        <b/>
        <sz val="10"/>
        <color theme="0"/>
        <rFont val="Arial"/>
        <family val="2"/>
      </rPr>
      <t>Identity &amp; Access Management</t>
    </r>
    <r>
      <rPr>
        <sz val="10"/>
        <color theme="0"/>
        <rFont val="Arial"/>
        <family val="2"/>
      </rPr>
      <t xml:space="preserve">
</t>
    </r>
    <r>
      <rPr>
        <i/>
        <sz val="10"/>
        <color theme="0"/>
        <rFont val="Arial"/>
        <family val="2"/>
      </rPr>
      <t>Segregation of Duties</t>
    </r>
  </si>
  <si>
    <r>
      <rPr>
        <b/>
        <sz val="10"/>
        <color theme="0"/>
        <rFont val="Arial"/>
        <family val="2"/>
      </rPr>
      <t>Identity &amp; Access Management</t>
    </r>
    <r>
      <rPr>
        <sz val="10"/>
        <color theme="0"/>
        <rFont val="Arial"/>
        <family val="2"/>
      </rPr>
      <t xml:space="preserve">
</t>
    </r>
    <r>
      <rPr>
        <i/>
        <sz val="10"/>
        <color theme="0"/>
        <rFont val="Arial"/>
        <family val="2"/>
      </rPr>
      <t>Source Code Access Restriction</t>
    </r>
  </si>
  <si>
    <r>
      <rPr>
        <b/>
        <sz val="10"/>
        <color theme="0"/>
        <rFont val="Arial"/>
        <family val="2"/>
      </rPr>
      <t>Identity &amp; Access Management</t>
    </r>
    <r>
      <rPr>
        <sz val="10"/>
        <color theme="0"/>
        <rFont val="Arial"/>
        <family val="2"/>
      </rPr>
      <t xml:space="preserve">
</t>
    </r>
    <r>
      <rPr>
        <i/>
        <sz val="10"/>
        <color theme="0"/>
        <rFont val="Arial"/>
        <family val="2"/>
      </rPr>
      <t>Third Party Access</t>
    </r>
  </si>
  <si>
    <r>
      <rPr>
        <b/>
        <sz val="10"/>
        <color theme="0"/>
        <rFont val="Arial"/>
        <family val="2"/>
      </rPr>
      <t>Identity &amp; Access Management</t>
    </r>
    <r>
      <rPr>
        <sz val="10"/>
        <color theme="0"/>
        <rFont val="Arial"/>
        <family val="2"/>
      </rPr>
      <t xml:space="preserve">
</t>
    </r>
    <r>
      <rPr>
        <i/>
        <sz val="10"/>
        <color theme="0"/>
        <rFont val="Arial"/>
        <family val="2"/>
      </rPr>
      <t>Trusted Sources</t>
    </r>
  </si>
  <si>
    <r>
      <rPr>
        <b/>
        <sz val="10"/>
        <color theme="0"/>
        <rFont val="Arial"/>
        <family val="2"/>
      </rPr>
      <t>Identity &amp; Access Management</t>
    </r>
    <r>
      <rPr>
        <sz val="10"/>
        <color theme="0"/>
        <rFont val="Arial"/>
        <family val="2"/>
      </rPr>
      <t xml:space="preserve">
</t>
    </r>
    <r>
      <rPr>
        <i/>
        <sz val="10"/>
        <color theme="0"/>
        <rFont val="Arial"/>
        <family val="2"/>
      </rPr>
      <t>User Access Authorization</t>
    </r>
  </si>
  <si>
    <r>
      <rPr>
        <b/>
        <sz val="10"/>
        <color theme="0"/>
        <rFont val="Arial"/>
        <family val="2"/>
      </rPr>
      <t>Identity &amp; Access Management</t>
    </r>
    <r>
      <rPr>
        <sz val="10"/>
        <color theme="0"/>
        <rFont val="Arial"/>
        <family val="2"/>
      </rPr>
      <t xml:space="preserve">
</t>
    </r>
    <r>
      <rPr>
        <i/>
        <sz val="10"/>
        <color theme="0"/>
        <rFont val="Arial"/>
        <family val="2"/>
      </rPr>
      <t>User Access Reviews</t>
    </r>
  </si>
  <si>
    <r>
      <rPr>
        <b/>
        <sz val="10"/>
        <color theme="0"/>
        <rFont val="Arial"/>
        <family val="2"/>
      </rPr>
      <t>Identity &amp; Access Management</t>
    </r>
    <r>
      <rPr>
        <sz val="10"/>
        <color theme="0"/>
        <rFont val="Arial"/>
        <family val="2"/>
      </rPr>
      <t xml:space="preserve">
</t>
    </r>
    <r>
      <rPr>
        <i/>
        <sz val="10"/>
        <color theme="0"/>
        <rFont val="Arial"/>
        <family val="2"/>
      </rPr>
      <t>User Access Revocation</t>
    </r>
  </si>
  <si>
    <r>
      <rPr>
        <b/>
        <sz val="10"/>
        <color theme="0"/>
        <rFont val="Arial"/>
        <family val="2"/>
      </rPr>
      <t>Identity &amp; Access Management</t>
    </r>
    <r>
      <rPr>
        <sz val="10"/>
        <color theme="0"/>
        <rFont val="Arial"/>
        <family val="2"/>
      </rPr>
      <t xml:space="preserve">
</t>
    </r>
    <r>
      <rPr>
        <i/>
        <sz val="10"/>
        <color theme="0"/>
        <rFont val="Arial"/>
        <family val="2"/>
      </rPr>
      <t>User ID Credentials</t>
    </r>
  </si>
  <si>
    <r>
      <rPr>
        <b/>
        <sz val="10"/>
        <color theme="0"/>
        <rFont val="Arial"/>
        <family val="2"/>
      </rPr>
      <t>Identity &amp; Access Management</t>
    </r>
    <r>
      <rPr>
        <sz val="10"/>
        <color theme="0"/>
        <rFont val="Arial"/>
        <family val="2"/>
      </rPr>
      <t xml:space="preserve">
</t>
    </r>
    <r>
      <rPr>
        <i/>
        <sz val="10"/>
        <color theme="0"/>
        <rFont val="Arial"/>
        <family val="2"/>
      </rPr>
      <t>Utility Programs Access</t>
    </r>
  </si>
  <si>
    <r>
      <rPr>
        <b/>
        <sz val="10"/>
        <color theme="0"/>
        <rFont val="Arial"/>
        <family val="2"/>
      </rPr>
      <t>Infrastructure &amp; Virtualization Security</t>
    </r>
    <r>
      <rPr>
        <sz val="10"/>
        <color theme="0"/>
        <rFont val="Arial"/>
        <family val="2"/>
      </rPr>
      <t xml:space="preserve">
</t>
    </r>
    <r>
      <rPr>
        <i/>
        <sz val="10"/>
        <color theme="0"/>
        <rFont val="Arial"/>
        <family val="2"/>
      </rPr>
      <t>Audit Logging / Intrusion Detection</t>
    </r>
  </si>
  <si>
    <r>
      <rPr>
        <b/>
        <sz val="10"/>
        <color theme="0"/>
        <rFont val="Arial"/>
        <family val="2"/>
      </rPr>
      <t>Infrastructure &amp; Virtualization Security</t>
    </r>
    <r>
      <rPr>
        <sz val="10"/>
        <color theme="0"/>
        <rFont val="Arial"/>
        <family val="2"/>
      </rPr>
      <t xml:space="preserve">
</t>
    </r>
    <r>
      <rPr>
        <i/>
        <sz val="10"/>
        <color theme="0"/>
        <rFont val="Arial"/>
        <family val="2"/>
      </rPr>
      <t>Change Detection</t>
    </r>
  </si>
  <si>
    <r>
      <rPr>
        <b/>
        <sz val="10"/>
        <color theme="0"/>
        <rFont val="Arial"/>
        <family val="2"/>
      </rPr>
      <t>Infrastructure &amp; Virtualization Security</t>
    </r>
    <r>
      <rPr>
        <sz val="10"/>
        <color theme="0"/>
        <rFont val="Arial"/>
        <family val="2"/>
      </rPr>
      <t xml:space="preserve">
</t>
    </r>
    <r>
      <rPr>
        <i/>
        <sz val="10"/>
        <color theme="0"/>
        <rFont val="Arial"/>
        <family val="2"/>
      </rPr>
      <t>Clock Synchronization</t>
    </r>
  </si>
  <si>
    <r>
      <rPr>
        <b/>
        <sz val="10"/>
        <color theme="0"/>
        <rFont val="Arial"/>
        <family val="2"/>
      </rPr>
      <t>Infrastructure &amp; Virtualization Security</t>
    </r>
    <r>
      <rPr>
        <sz val="10"/>
        <color theme="0"/>
        <rFont val="Arial"/>
        <family val="2"/>
      </rPr>
      <t xml:space="preserve">
</t>
    </r>
    <r>
      <rPr>
        <i/>
        <sz val="10"/>
        <color theme="0"/>
        <rFont val="Arial"/>
        <family val="2"/>
      </rPr>
      <t>Information System Documentation</t>
    </r>
  </si>
  <si>
    <r>
      <rPr>
        <b/>
        <sz val="10"/>
        <color theme="0"/>
        <rFont val="Arial"/>
        <family val="2"/>
      </rPr>
      <t>Infrastructure &amp; Virtualization Security</t>
    </r>
    <r>
      <rPr>
        <sz val="10"/>
        <color theme="0"/>
        <rFont val="Arial"/>
        <family val="2"/>
      </rPr>
      <t xml:space="preserve">
</t>
    </r>
    <r>
      <rPr>
        <i/>
        <sz val="10"/>
        <color theme="0"/>
        <rFont val="Arial"/>
        <family val="2"/>
      </rPr>
      <t>Management - Vulnerability Management</t>
    </r>
  </si>
  <si>
    <r>
      <rPr>
        <b/>
        <sz val="10"/>
        <color theme="0"/>
        <rFont val="Arial"/>
        <family val="2"/>
      </rPr>
      <t>Infrastructure &amp; Virtualization Security</t>
    </r>
    <r>
      <rPr>
        <sz val="10"/>
        <color theme="0"/>
        <rFont val="Arial"/>
        <family val="2"/>
      </rPr>
      <t xml:space="preserve">
</t>
    </r>
    <r>
      <rPr>
        <i/>
        <sz val="10"/>
        <color theme="0"/>
        <rFont val="Arial"/>
        <family val="2"/>
      </rPr>
      <t>Network Security</t>
    </r>
  </si>
  <si>
    <r>
      <rPr>
        <b/>
        <sz val="10"/>
        <color theme="0"/>
        <rFont val="Arial"/>
        <family val="2"/>
      </rPr>
      <t>Infrastructure &amp; Virtualization Security</t>
    </r>
    <r>
      <rPr>
        <sz val="10"/>
        <color theme="0"/>
        <rFont val="Arial"/>
        <family val="2"/>
      </rPr>
      <t xml:space="preserve">
</t>
    </r>
    <r>
      <rPr>
        <i/>
        <sz val="10"/>
        <color theme="0"/>
        <rFont val="Arial"/>
        <family val="2"/>
      </rPr>
      <t>OS Hardening and Base Conrols</t>
    </r>
  </si>
  <si>
    <r>
      <rPr>
        <b/>
        <sz val="10"/>
        <color theme="0"/>
        <rFont val="Arial"/>
        <family val="2"/>
      </rPr>
      <t>Infrastructure &amp; Virtualization Security</t>
    </r>
    <r>
      <rPr>
        <sz val="10"/>
        <color theme="0"/>
        <rFont val="Arial"/>
        <family val="2"/>
      </rPr>
      <t xml:space="preserve">
</t>
    </r>
    <r>
      <rPr>
        <i/>
        <sz val="10"/>
        <color theme="0"/>
        <rFont val="Arial"/>
        <family val="2"/>
      </rPr>
      <t>Production / Non-Production Environments</t>
    </r>
  </si>
  <si>
    <r>
      <rPr>
        <b/>
        <sz val="10"/>
        <color theme="0"/>
        <rFont val="Arial"/>
        <family val="2"/>
      </rPr>
      <t>Infrastructure &amp; Virtualization Security</t>
    </r>
    <r>
      <rPr>
        <sz val="10"/>
        <color theme="0"/>
        <rFont val="Arial"/>
        <family val="2"/>
      </rPr>
      <t xml:space="preserve">
</t>
    </r>
    <r>
      <rPr>
        <i/>
        <sz val="10"/>
        <color theme="0"/>
        <rFont val="Arial"/>
        <family val="2"/>
      </rPr>
      <t>Segmentation</t>
    </r>
  </si>
  <si>
    <r>
      <rPr>
        <b/>
        <sz val="10"/>
        <color theme="0"/>
        <rFont val="Arial"/>
        <family val="2"/>
      </rPr>
      <t>Infrastructure &amp; Virtualization Security</t>
    </r>
    <r>
      <rPr>
        <sz val="10"/>
        <color theme="0"/>
        <rFont val="Arial"/>
        <family val="2"/>
      </rPr>
      <t xml:space="preserve">
</t>
    </r>
    <r>
      <rPr>
        <i/>
        <sz val="10"/>
        <color theme="0"/>
        <rFont val="Arial"/>
        <family val="2"/>
      </rPr>
      <t>VM Security - vMotion Data Protection</t>
    </r>
  </si>
  <si>
    <r>
      <rPr>
        <b/>
        <sz val="10"/>
        <color theme="0"/>
        <rFont val="Arial"/>
        <family val="2"/>
      </rPr>
      <t>Infrastructure &amp; Virtualization Security</t>
    </r>
    <r>
      <rPr>
        <sz val="10"/>
        <color theme="0"/>
        <rFont val="Arial"/>
        <family val="2"/>
      </rPr>
      <t xml:space="preserve">
</t>
    </r>
    <r>
      <rPr>
        <i/>
        <sz val="10"/>
        <color theme="0"/>
        <rFont val="Arial"/>
        <family val="2"/>
      </rPr>
      <t>VMM Security - Hypervisor Hardening</t>
    </r>
  </si>
  <si>
    <r>
      <rPr>
        <b/>
        <sz val="10"/>
        <color theme="0"/>
        <rFont val="Arial"/>
        <family val="2"/>
      </rPr>
      <t>Infrastructure &amp; Virtualization Security</t>
    </r>
    <r>
      <rPr>
        <sz val="10"/>
        <color theme="0"/>
        <rFont val="Arial"/>
        <family val="2"/>
      </rPr>
      <t xml:space="preserve">
</t>
    </r>
    <r>
      <rPr>
        <i/>
        <sz val="10"/>
        <color theme="0"/>
        <rFont val="Arial"/>
        <family val="2"/>
      </rPr>
      <t>Wireless Security</t>
    </r>
  </si>
  <si>
    <r>
      <rPr>
        <b/>
        <sz val="10"/>
        <color theme="0"/>
        <rFont val="Arial"/>
        <family val="2"/>
      </rPr>
      <t>Interoperability &amp; Portability</t>
    </r>
    <r>
      <rPr>
        <sz val="10"/>
        <color theme="0"/>
        <rFont val="Arial"/>
        <family val="2"/>
      </rPr>
      <t xml:space="preserve">
</t>
    </r>
    <r>
      <rPr>
        <i/>
        <sz val="10"/>
        <color theme="0"/>
        <rFont val="Arial"/>
        <family val="2"/>
      </rPr>
      <t>APIs</t>
    </r>
  </si>
  <si>
    <r>
      <rPr>
        <b/>
        <sz val="10"/>
        <color theme="0"/>
        <rFont val="Arial"/>
        <family val="2"/>
      </rPr>
      <t>Interoperability &amp; Portability</t>
    </r>
    <r>
      <rPr>
        <sz val="10"/>
        <color theme="0"/>
        <rFont val="Arial"/>
        <family val="2"/>
      </rPr>
      <t xml:space="preserve">
</t>
    </r>
    <r>
      <rPr>
        <i/>
        <sz val="10"/>
        <color theme="0"/>
        <rFont val="Arial"/>
        <family val="2"/>
      </rPr>
      <t>Data Request</t>
    </r>
  </si>
  <si>
    <r>
      <rPr>
        <b/>
        <sz val="10"/>
        <color theme="0"/>
        <rFont val="Arial"/>
        <family val="2"/>
      </rPr>
      <t>Interoperability &amp; Portability</t>
    </r>
    <r>
      <rPr>
        <sz val="10"/>
        <color theme="0"/>
        <rFont val="Arial"/>
        <family val="2"/>
      </rPr>
      <t xml:space="preserve">
</t>
    </r>
    <r>
      <rPr>
        <i/>
        <sz val="10"/>
        <color theme="0"/>
        <rFont val="Arial"/>
        <family val="2"/>
      </rPr>
      <t>Policy &amp; Lega</t>
    </r>
    <r>
      <rPr>
        <sz val="10"/>
        <color theme="0"/>
        <rFont val="Arial"/>
        <family val="2"/>
      </rPr>
      <t>l</t>
    </r>
  </si>
  <si>
    <r>
      <rPr>
        <b/>
        <sz val="10"/>
        <color theme="0"/>
        <rFont val="Arial"/>
        <family val="2"/>
      </rPr>
      <t>Interoperability &amp; Portability</t>
    </r>
    <r>
      <rPr>
        <sz val="10"/>
        <color theme="0"/>
        <rFont val="Arial"/>
        <family val="2"/>
      </rPr>
      <t xml:space="preserve">
</t>
    </r>
    <r>
      <rPr>
        <i/>
        <sz val="10"/>
        <color theme="0"/>
        <rFont val="Arial"/>
        <family val="2"/>
      </rPr>
      <t>Standardized Network Protocols</t>
    </r>
  </si>
  <si>
    <r>
      <rPr>
        <b/>
        <sz val="10"/>
        <color theme="0"/>
        <rFont val="Arial"/>
        <family val="2"/>
      </rPr>
      <t>Interoperability &amp; Portability</t>
    </r>
    <r>
      <rPr>
        <sz val="10"/>
        <color theme="0"/>
        <rFont val="Arial"/>
        <family val="2"/>
      </rPr>
      <t xml:space="preserve">
</t>
    </r>
    <r>
      <rPr>
        <i/>
        <sz val="10"/>
        <color theme="0"/>
        <rFont val="Arial"/>
        <family val="2"/>
      </rPr>
      <t>Virtualization</t>
    </r>
  </si>
  <si>
    <r>
      <rPr>
        <b/>
        <sz val="10"/>
        <color theme="0"/>
        <rFont val="Arial"/>
        <family val="2"/>
      </rPr>
      <t>Mobile Security</t>
    </r>
    <r>
      <rPr>
        <sz val="10"/>
        <color theme="0"/>
        <rFont val="Arial"/>
        <family val="2"/>
      </rPr>
      <t xml:space="preserve">
</t>
    </r>
    <r>
      <rPr>
        <i/>
        <sz val="10"/>
        <color theme="0"/>
        <rFont val="Arial"/>
        <family val="2"/>
      </rPr>
      <t>Anti-Malware</t>
    </r>
  </si>
  <si>
    <r>
      <rPr>
        <b/>
        <sz val="10"/>
        <color theme="0"/>
        <rFont val="Arial"/>
        <family val="2"/>
      </rPr>
      <t>Mobile Security</t>
    </r>
    <r>
      <rPr>
        <sz val="10"/>
        <color theme="0"/>
        <rFont val="Arial"/>
        <family val="2"/>
      </rPr>
      <t xml:space="preserve">
</t>
    </r>
    <r>
      <rPr>
        <i/>
        <sz val="10"/>
        <color theme="0"/>
        <rFont val="Arial"/>
        <family val="2"/>
      </rPr>
      <t>Application Stores</t>
    </r>
  </si>
  <si>
    <r>
      <rPr>
        <b/>
        <sz val="10"/>
        <color theme="0"/>
        <rFont val="Arial"/>
        <family val="2"/>
      </rPr>
      <t>Mobile Security</t>
    </r>
    <r>
      <rPr>
        <sz val="10"/>
        <color theme="0"/>
        <rFont val="Arial"/>
        <family val="2"/>
      </rPr>
      <t xml:space="preserve">
</t>
    </r>
    <r>
      <rPr>
        <i/>
        <sz val="10"/>
        <color theme="0"/>
        <rFont val="Arial"/>
        <family val="2"/>
      </rPr>
      <t>Approved Applications</t>
    </r>
  </si>
  <si>
    <r>
      <rPr>
        <b/>
        <sz val="10"/>
        <color theme="0"/>
        <rFont val="Arial"/>
        <family val="2"/>
      </rPr>
      <t>Mobile Security</t>
    </r>
    <r>
      <rPr>
        <sz val="10"/>
        <color theme="0"/>
        <rFont val="Arial"/>
        <family val="2"/>
      </rPr>
      <t xml:space="preserve">
</t>
    </r>
    <r>
      <rPr>
        <i/>
        <sz val="10"/>
        <color theme="0"/>
        <rFont val="Arial"/>
        <family val="2"/>
      </rPr>
      <t>Approved Software for BYOD</t>
    </r>
  </si>
  <si>
    <r>
      <rPr>
        <b/>
        <sz val="10"/>
        <color theme="0"/>
        <rFont val="Arial"/>
        <family val="2"/>
      </rPr>
      <t>Mobile Security</t>
    </r>
    <r>
      <rPr>
        <sz val="10"/>
        <color theme="0"/>
        <rFont val="Arial"/>
        <family val="2"/>
      </rPr>
      <t xml:space="preserve">
</t>
    </r>
    <r>
      <rPr>
        <i/>
        <sz val="10"/>
        <color theme="0"/>
        <rFont val="Arial"/>
        <family val="2"/>
      </rPr>
      <t>Awareness and Training</t>
    </r>
  </si>
  <si>
    <r>
      <rPr>
        <b/>
        <sz val="10"/>
        <color theme="0"/>
        <rFont val="Arial"/>
        <family val="2"/>
      </rPr>
      <t>Mobile Security</t>
    </r>
    <r>
      <rPr>
        <sz val="10"/>
        <color theme="0"/>
        <rFont val="Arial"/>
        <family val="2"/>
      </rPr>
      <t xml:space="preserve">
</t>
    </r>
    <r>
      <rPr>
        <i/>
        <sz val="10"/>
        <color theme="0"/>
        <rFont val="Arial"/>
        <family val="2"/>
      </rPr>
      <t>Cloud Based Services</t>
    </r>
  </si>
  <si>
    <r>
      <rPr>
        <b/>
        <sz val="10"/>
        <color theme="0"/>
        <rFont val="Arial"/>
        <family val="2"/>
      </rPr>
      <t>Mobile Security</t>
    </r>
    <r>
      <rPr>
        <sz val="10"/>
        <color theme="0"/>
        <rFont val="Arial"/>
        <family val="2"/>
      </rPr>
      <t xml:space="preserve">
</t>
    </r>
    <r>
      <rPr>
        <i/>
        <sz val="10"/>
        <color theme="0"/>
        <rFont val="Arial"/>
        <family val="2"/>
      </rPr>
      <t>Compatibility</t>
    </r>
  </si>
  <si>
    <r>
      <rPr>
        <b/>
        <sz val="10"/>
        <color theme="0"/>
        <rFont val="Arial"/>
        <family val="2"/>
      </rPr>
      <t>Mobile Security</t>
    </r>
    <r>
      <rPr>
        <sz val="10"/>
        <color theme="0"/>
        <rFont val="Arial"/>
        <family val="2"/>
      </rPr>
      <t xml:space="preserve">
</t>
    </r>
    <r>
      <rPr>
        <i/>
        <sz val="10"/>
        <color theme="0"/>
        <rFont val="Arial"/>
        <family val="2"/>
      </rPr>
      <t>Device Eligibility</t>
    </r>
  </si>
  <si>
    <r>
      <rPr>
        <b/>
        <sz val="10"/>
        <color theme="0"/>
        <rFont val="Arial"/>
        <family val="2"/>
      </rPr>
      <t>Mobile Security</t>
    </r>
    <r>
      <rPr>
        <sz val="10"/>
        <color theme="0"/>
        <rFont val="Arial"/>
        <family val="2"/>
      </rPr>
      <t xml:space="preserve">
</t>
    </r>
    <r>
      <rPr>
        <i/>
        <sz val="10"/>
        <color theme="0"/>
        <rFont val="Arial"/>
        <family val="2"/>
      </rPr>
      <t>Device Inventory</t>
    </r>
  </si>
  <si>
    <r>
      <rPr>
        <b/>
        <sz val="10"/>
        <color theme="0"/>
        <rFont val="Arial"/>
        <family val="2"/>
      </rPr>
      <t>Mobile Security</t>
    </r>
    <r>
      <rPr>
        <sz val="10"/>
        <color theme="0"/>
        <rFont val="Arial"/>
        <family val="2"/>
      </rPr>
      <t xml:space="preserve">
</t>
    </r>
    <r>
      <rPr>
        <i/>
        <sz val="10"/>
        <color theme="0"/>
        <rFont val="Arial"/>
        <family val="2"/>
      </rPr>
      <t>Device Management</t>
    </r>
  </si>
  <si>
    <r>
      <rPr>
        <b/>
        <sz val="10"/>
        <color theme="0"/>
        <rFont val="Arial"/>
        <family val="2"/>
      </rPr>
      <t>Mobile Security</t>
    </r>
    <r>
      <rPr>
        <sz val="10"/>
        <color theme="0"/>
        <rFont val="Arial"/>
        <family val="2"/>
      </rPr>
      <t xml:space="preserve">
</t>
    </r>
    <r>
      <rPr>
        <i/>
        <sz val="10"/>
        <color theme="0"/>
        <rFont val="Arial"/>
        <family val="2"/>
      </rPr>
      <t>Encryption</t>
    </r>
  </si>
  <si>
    <r>
      <rPr>
        <b/>
        <sz val="10"/>
        <color theme="0"/>
        <rFont val="Arial"/>
        <family val="2"/>
      </rPr>
      <t>Mobile Security</t>
    </r>
    <r>
      <rPr>
        <sz val="10"/>
        <color theme="0"/>
        <rFont val="Arial"/>
        <family val="2"/>
      </rPr>
      <t xml:space="preserve">
</t>
    </r>
    <r>
      <rPr>
        <i/>
        <sz val="10"/>
        <color theme="0"/>
        <rFont val="Arial"/>
        <family val="2"/>
      </rPr>
      <t>Jailbreaking and Rooting</t>
    </r>
  </si>
  <si>
    <r>
      <rPr>
        <b/>
        <sz val="10"/>
        <color theme="0"/>
        <rFont val="Arial"/>
        <family val="2"/>
      </rPr>
      <t>Mobile Security</t>
    </r>
    <r>
      <rPr>
        <sz val="10"/>
        <color theme="0"/>
        <rFont val="Arial"/>
        <family val="2"/>
      </rPr>
      <t xml:space="preserve">
</t>
    </r>
    <r>
      <rPr>
        <i/>
        <sz val="10"/>
        <color theme="0"/>
        <rFont val="Arial"/>
        <family val="2"/>
      </rPr>
      <t>Legal</t>
    </r>
  </si>
  <si>
    <r>
      <rPr>
        <b/>
        <sz val="10"/>
        <color theme="0"/>
        <rFont val="Arial"/>
        <family val="2"/>
      </rPr>
      <t>Mobile Security</t>
    </r>
    <r>
      <rPr>
        <sz val="10"/>
        <color theme="0"/>
        <rFont val="Arial"/>
        <family val="2"/>
      </rPr>
      <t xml:space="preserve">
</t>
    </r>
    <r>
      <rPr>
        <i/>
        <sz val="10"/>
        <color theme="0"/>
        <rFont val="Arial"/>
        <family val="2"/>
      </rPr>
      <t>Lockout Screen</t>
    </r>
  </si>
  <si>
    <r>
      <rPr>
        <b/>
        <sz val="10"/>
        <color theme="0"/>
        <rFont val="Arial"/>
        <family val="2"/>
      </rPr>
      <t>Mobile Security</t>
    </r>
    <r>
      <rPr>
        <sz val="10"/>
        <color theme="0"/>
        <rFont val="Arial"/>
        <family val="2"/>
      </rPr>
      <t xml:space="preserve">
</t>
    </r>
    <r>
      <rPr>
        <i/>
        <sz val="10"/>
        <color theme="0"/>
        <rFont val="Arial"/>
        <family val="2"/>
      </rPr>
      <t>Operating Systems</t>
    </r>
  </si>
  <si>
    <r>
      <rPr>
        <b/>
        <sz val="10"/>
        <color theme="0"/>
        <rFont val="Arial"/>
        <family val="2"/>
      </rPr>
      <t>Mobile Security</t>
    </r>
    <r>
      <rPr>
        <sz val="10"/>
        <color theme="0"/>
        <rFont val="Arial"/>
        <family val="2"/>
      </rPr>
      <t xml:space="preserve">
</t>
    </r>
    <r>
      <rPr>
        <i/>
        <sz val="10"/>
        <color theme="0"/>
        <rFont val="Arial"/>
        <family val="2"/>
      </rPr>
      <t>Passwords</t>
    </r>
  </si>
  <si>
    <r>
      <rPr>
        <b/>
        <sz val="10"/>
        <color theme="0"/>
        <rFont val="Arial"/>
        <family val="2"/>
      </rPr>
      <t>Mobile Security</t>
    </r>
    <r>
      <rPr>
        <sz val="10"/>
        <color theme="0"/>
        <rFont val="Arial"/>
        <family val="2"/>
      </rPr>
      <t xml:space="preserve">
</t>
    </r>
    <r>
      <rPr>
        <i/>
        <sz val="10"/>
        <color theme="0"/>
        <rFont val="Arial"/>
        <family val="2"/>
      </rPr>
      <t>Policy</t>
    </r>
  </si>
  <si>
    <r>
      <rPr>
        <b/>
        <sz val="10"/>
        <color theme="0"/>
        <rFont val="Arial"/>
        <family val="2"/>
      </rPr>
      <t>Mobile Security</t>
    </r>
    <r>
      <rPr>
        <sz val="10"/>
        <color theme="0"/>
        <rFont val="Arial"/>
        <family val="2"/>
      </rPr>
      <t xml:space="preserve">
</t>
    </r>
    <r>
      <rPr>
        <i/>
        <sz val="10"/>
        <color theme="0"/>
        <rFont val="Arial"/>
        <family val="2"/>
      </rPr>
      <t>Remote Wipe</t>
    </r>
  </si>
  <si>
    <r>
      <rPr>
        <b/>
        <sz val="10"/>
        <color theme="0"/>
        <rFont val="Arial"/>
        <family val="2"/>
      </rPr>
      <t>Mobile Security</t>
    </r>
    <r>
      <rPr>
        <sz val="10"/>
        <color theme="0"/>
        <rFont val="Arial"/>
        <family val="2"/>
      </rPr>
      <t xml:space="preserve">
</t>
    </r>
    <r>
      <rPr>
        <i/>
        <sz val="10"/>
        <color theme="0"/>
        <rFont val="Arial"/>
        <family val="2"/>
      </rPr>
      <t>Security Patches</t>
    </r>
  </si>
  <si>
    <r>
      <rPr>
        <b/>
        <sz val="10"/>
        <color theme="0"/>
        <rFont val="Arial"/>
        <family val="2"/>
      </rPr>
      <t>Mobile Security</t>
    </r>
    <r>
      <rPr>
        <sz val="10"/>
        <color theme="0"/>
        <rFont val="Arial"/>
        <family val="2"/>
      </rPr>
      <t xml:space="preserve">
</t>
    </r>
    <r>
      <rPr>
        <i/>
        <sz val="10"/>
        <color theme="0"/>
        <rFont val="Arial"/>
        <family val="2"/>
      </rPr>
      <t>Users</t>
    </r>
  </si>
  <si>
    <r>
      <rPr>
        <b/>
        <sz val="10"/>
        <color theme="0"/>
        <rFont val="Arial"/>
        <family val="2"/>
      </rPr>
      <t>Security Incident Management, E-Discovery &amp; Cloud Forensics</t>
    </r>
    <r>
      <rPr>
        <sz val="10"/>
        <color theme="0"/>
        <rFont val="Arial"/>
        <family val="2"/>
      </rPr>
      <t xml:space="preserve">
</t>
    </r>
    <r>
      <rPr>
        <i/>
        <sz val="10"/>
        <color theme="0"/>
        <rFont val="Arial"/>
        <family val="2"/>
      </rPr>
      <t>Contact / Authority Maintenance</t>
    </r>
  </si>
  <si>
    <r>
      <rPr>
        <b/>
        <sz val="10"/>
        <color theme="0"/>
        <rFont val="Arial"/>
        <family val="2"/>
      </rPr>
      <t>Security Incident Management, E-Discovery &amp; Cloud Forensics</t>
    </r>
    <r>
      <rPr>
        <sz val="10"/>
        <color theme="0"/>
        <rFont val="Arial"/>
        <family val="2"/>
      </rPr>
      <t xml:space="preserve">
</t>
    </r>
    <r>
      <rPr>
        <i/>
        <sz val="10"/>
        <color theme="0"/>
        <rFont val="Arial"/>
        <family val="2"/>
      </rPr>
      <t>Incident Management</t>
    </r>
  </si>
  <si>
    <r>
      <rPr>
        <b/>
        <sz val="10"/>
        <color theme="0"/>
        <rFont val="Arial"/>
        <family val="2"/>
      </rPr>
      <t>Security Incident Management, E-Discovery &amp; Cloud Forensics</t>
    </r>
    <r>
      <rPr>
        <sz val="10"/>
        <color theme="0"/>
        <rFont val="Arial"/>
        <family val="2"/>
      </rPr>
      <t xml:space="preserve">
</t>
    </r>
    <r>
      <rPr>
        <i/>
        <sz val="10"/>
        <color theme="0"/>
        <rFont val="Arial"/>
        <family val="2"/>
      </rPr>
      <t>Incident Reporting</t>
    </r>
  </si>
  <si>
    <r>
      <rPr>
        <b/>
        <sz val="10"/>
        <color theme="0"/>
        <rFont val="Arial"/>
        <family val="2"/>
      </rPr>
      <t>Security Incident Management, E-Discovery &amp; Cloud Forensics</t>
    </r>
    <r>
      <rPr>
        <sz val="10"/>
        <color theme="0"/>
        <rFont val="Arial"/>
        <family val="2"/>
      </rPr>
      <t xml:space="preserve">
</t>
    </r>
    <r>
      <rPr>
        <i/>
        <sz val="10"/>
        <color theme="0"/>
        <rFont val="Arial"/>
        <family val="2"/>
      </rPr>
      <t>Incident Response Legal Preparation</t>
    </r>
  </si>
  <si>
    <r>
      <rPr>
        <b/>
        <sz val="10"/>
        <color theme="0"/>
        <rFont val="Arial"/>
        <family val="2"/>
      </rPr>
      <t>Security Incident Management, E-Discovery &amp; Cloud Forensics</t>
    </r>
    <r>
      <rPr>
        <sz val="10"/>
        <color theme="0"/>
        <rFont val="Arial"/>
        <family val="2"/>
      </rPr>
      <t xml:space="preserve">
</t>
    </r>
    <r>
      <rPr>
        <i/>
        <sz val="10"/>
        <color theme="0"/>
        <rFont val="Arial"/>
        <family val="2"/>
      </rPr>
      <t>Incident Response Metrics</t>
    </r>
  </si>
  <si>
    <r>
      <rPr>
        <b/>
        <sz val="10"/>
        <color theme="0"/>
        <rFont val="Arial"/>
        <family val="2"/>
      </rPr>
      <t>Supply Chain Management, Transparency and Accountability</t>
    </r>
    <r>
      <rPr>
        <sz val="10"/>
        <color theme="0"/>
        <rFont val="Arial"/>
        <family val="2"/>
      </rPr>
      <t xml:space="preserve">
</t>
    </r>
    <r>
      <rPr>
        <i/>
        <sz val="10"/>
        <color theme="0"/>
        <rFont val="Arial"/>
        <family val="2"/>
      </rPr>
      <t>Data Quality and Integrity</t>
    </r>
  </si>
  <si>
    <r>
      <rPr>
        <b/>
        <sz val="10"/>
        <color theme="0"/>
        <rFont val="Arial"/>
        <family val="2"/>
      </rPr>
      <t>Supply Chain Management, Transparency and Accountability</t>
    </r>
    <r>
      <rPr>
        <sz val="10"/>
        <color theme="0"/>
        <rFont val="Arial"/>
        <family val="2"/>
      </rPr>
      <t xml:space="preserve">
</t>
    </r>
    <r>
      <rPr>
        <i/>
        <sz val="10"/>
        <color theme="0"/>
        <rFont val="Arial"/>
        <family val="2"/>
      </rPr>
      <t>Incident Reporting</t>
    </r>
  </si>
  <si>
    <r>
      <rPr>
        <b/>
        <sz val="10"/>
        <color theme="0"/>
        <rFont val="Arial"/>
        <family val="2"/>
      </rPr>
      <t>Supply Chain Management, Transparency and Accountability</t>
    </r>
    <r>
      <rPr>
        <sz val="10"/>
        <color theme="0"/>
        <rFont val="Arial"/>
        <family val="2"/>
      </rPr>
      <t xml:space="preserve">
</t>
    </r>
    <r>
      <rPr>
        <i/>
        <sz val="10"/>
        <color theme="0"/>
        <rFont val="Arial"/>
        <family val="2"/>
      </rPr>
      <t>Network / Infrastructure Services</t>
    </r>
  </si>
  <si>
    <r>
      <rPr>
        <b/>
        <sz val="10"/>
        <color theme="0"/>
        <rFont val="Arial"/>
        <family val="2"/>
      </rPr>
      <t>Supply Chain Management, Transparency and Accountability</t>
    </r>
    <r>
      <rPr>
        <sz val="10"/>
        <color theme="0"/>
        <rFont val="Arial"/>
        <family val="2"/>
      </rPr>
      <t xml:space="preserve">
</t>
    </r>
    <r>
      <rPr>
        <i/>
        <sz val="10"/>
        <color theme="0"/>
        <rFont val="Arial"/>
        <family val="2"/>
      </rPr>
      <t>Provider Internal Assessments</t>
    </r>
  </si>
  <si>
    <r>
      <rPr>
        <b/>
        <sz val="10"/>
        <color theme="0"/>
        <rFont val="Arial"/>
        <family val="2"/>
      </rPr>
      <t>Supply Chain Management, Transparency and Accountability</t>
    </r>
    <r>
      <rPr>
        <sz val="10"/>
        <color theme="0"/>
        <rFont val="Arial"/>
        <family val="2"/>
      </rPr>
      <t xml:space="preserve">
</t>
    </r>
    <r>
      <rPr>
        <i/>
        <sz val="10"/>
        <color theme="0"/>
        <rFont val="Arial"/>
        <family val="2"/>
      </rPr>
      <t>Supply Chain Agreements</t>
    </r>
  </si>
  <si>
    <r>
      <rPr>
        <b/>
        <sz val="10"/>
        <color theme="0"/>
        <rFont val="Arial"/>
        <family val="2"/>
      </rPr>
      <t>Supply Chain Management, Transparency and Accountability</t>
    </r>
    <r>
      <rPr>
        <sz val="10"/>
        <color theme="0"/>
        <rFont val="Arial"/>
        <family val="2"/>
      </rPr>
      <t xml:space="preserve">
</t>
    </r>
    <r>
      <rPr>
        <i/>
        <sz val="10"/>
        <color theme="0"/>
        <rFont val="Arial"/>
        <family val="2"/>
      </rPr>
      <t>Supply Chain Governance Reviews</t>
    </r>
  </si>
  <si>
    <r>
      <rPr>
        <b/>
        <sz val="10"/>
        <color theme="0"/>
        <rFont val="Arial"/>
        <family val="2"/>
      </rPr>
      <t>Supply Chain Management, Transparency and Accountability</t>
    </r>
    <r>
      <rPr>
        <sz val="10"/>
        <color theme="0"/>
        <rFont val="Arial"/>
        <family val="2"/>
      </rPr>
      <t xml:space="preserve">
</t>
    </r>
    <r>
      <rPr>
        <i/>
        <sz val="10"/>
        <color theme="0"/>
        <rFont val="Arial"/>
        <family val="2"/>
      </rPr>
      <t>Supply Chain Metrics</t>
    </r>
  </si>
  <si>
    <r>
      <rPr>
        <b/>
        <sz val="10"/>
        <color theme="0"/>
        <rFont val="Arial"/>
        <family val="2"/>
      </rPr>
      <t>Supply Chain Management, Transparency and Accountability</t>
    </r>
    <r>
      <rPr>
        <sz val="10"/>
        <color theme="0"/>
        <rFont val="Arial"/>
        <family val="2"/>
      </rPr>
      <t xml:space="preserve">
</t>
    </r>
    <r>
      <rPr>
        <i/>
        <sz val="10"/>
        <color theme="0"/>
        <rFont val="Arial"/>
        <family val="2"/>
      </rPr>
      <t>Third Party Assessment</t>
    </r>
  </si>
  <si>
    <r>
      <rPr>
        <b/>
        <sz val="10"/>
        <color theme="0"/>
        <rFont val="Arial"/>
        <family val="2"/>
      </rPr>
      <t>Supply Chain Management, Transparency and Accountability</t>
    </r>
    <r>
      <rPr>
        <sz val="10"/>
        <color theme="0"/>
        <rFont val="Arial"/>
        <family val="2"/>
      </rPr>
      <t xml:space="preserve">
</t>
    </r>
    <r>
      <rPr>
        <i/>
        <sz val="10"/>
        <color theme="0"/>
        <rFont val="Arial"/>
        <family val="2"/>
      </rPr>
      <t>Third Party Audits</t>
    </r>
  </si>
  <si>
    <r>
      <rPr>
        <b/>
        <sz val="10"/>
        <color theme="0"/>
        <rFont val="Arial"/>
        <family val="2"/>
      </rPr>
      <t>Threat and Vulnerability Management</t>
    </r>
    <r>
      <rPr>
        <sz val="10"/>
        <color theme="0"/>
        <rFont val="Arial"/>
        <family val="2"/>
      </rPr>
      <t xml:space="preserve">
</t>
    </r>
    <r>
      <rPr>
        <i/>
        <sz val="10"/>
        <color theme="0"/>
        <rFont val="Arial"/>
        <family val="2"/>
      </rPr>
      <t>Anti-Virus / Malicious Software</t>
    </r>
  </si>
  <si>
    <r>
      <rPr>
        <b/>
        <sz val="10"/>
        <color theme="0"/>
        <rFont val="Arial"/>
        <family val="2"/>
      </rPr>
      <t>Threat and Vulnerability Management</t>
    </r>
    <r>
      <rPr>
        <sz val="10"/>
        <color theme="0"/>
        <rFont val="Arial"/>
        <family val="2"/>
      </rPr>
      <t xml:space="preserve">
</t>
    </r>
    <r>
      <rPr>
        <i/>
        <sz val="10"/>
        <color theme="0"/>
        <rFont val="Arial"/>
        <family val="2"/>
      </rPr>
      <t>Vulnerability / Patch Management</t>
    </r>
  </si>
  <si>
    <r>
      <rPr>
        <b/>
        <sz val="10"/>
        <color theme="0"/>
        <rFont val="Arial"/>
        <family val="2"/>
      </rPr>
      <t>Threat and Vulnerbility Management</t>
    </r>
    <r>
      <rPr>
        <sz val="10"/>
        <color theme="0"/>
        <rFont val="Arial"/>
        <family val="2"/>
      </rPr>
      <t xml:space="preserve">
</t>
    </r>
    <r>
      <rPr>
        <i/>
        <sz val="10"/>
        <color theme="0"/>
        <rFont val="Arial"/>
        <family val="2"/>
      </rPr>
      <t>Mobile Code</t>
    </r>
  </si>
  <si>
    <t>Copyright © 2013 Cloud Security Alliance. All rights reserved. You may download, store, display on your computer, view, print, and link to the Cloud Security Alliance “Cloud Controls Matrix (CCM) Version 3.0” at http://www.cloudsecurityalliance.org subject to the following: (a) the Cloud Controls Matrix v3.0 may be used solely for your personal, informational, non-commercial use; (b) the Cloud Controls Matrix v3.0 may not be modified or altered in any way; (c) the Cloud Controls Matrix v3.0 may not be redistributed; and (d) the trademark, copyright or other notices may not be removed. You may quote portions of the Cloud Controls Matrix v3.0 as permitted by the Fair Use provisions of the United States Copyright Act, provided that you attribute the portions to the Cloud Security Alliance Cloud Controls Matrix Version 3.0 (2013). If you are interested in obtaining a license to this material for other usages not addressed in the copyright notice, please contact info@cloudsecurityalliance.org.</t>
  </si>
  <si>
    <t>Classi di requisiti CSA CCM</t>
  </si>
  <si>
    <t>Numero di requisiti direttamente coinvolti per la conformità al D.Lgs 231/01</t>
  </si>
  <si>
    <t>TOT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</si>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</sst>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0"/>
      <color rgb="FF000000"/>
      <name val="Arial"/>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FFFFFF"/>
      <name val="Arial"/>
      <family val="2"/>
    </font>
    <font>
      <u/>
      <sz val="10"/>
      <color rgb="FF0000FF"/>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1F497D"/>
      <name val="Calibri"/>
      <family val="2"/>
    </font>
    <font>
      <sz val="10"/>
      <color rgb="FF000000"/>
      <name val="Arial"/>
      <family val="2"/>
    </font>
    <font>
      <sz val="10"/>
      <color rgb="FF000000"/>
      <name val="Arial"/>
      <family val="2"/>
    </font>
    <font>
      <b/>
      <sz val="10"/>
      <color rgb="FFFFFFFF"/>
      <name val="Arial"/>
      <family val="2"/>
    </font>
    <font>
      <i/>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1F497D"/>
      <name val="Calibri"/>
      <family val="2"/>
    </font>
    <font>
      <sz val="10"/>
      <color rgb="FF1F497D"/>
      <name val="Calibri"/>
      <family val="2"/>
    </font>
    <font>
      <b/>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name val="Arial"/>
      <family val="2"/>
    </font>
    <font>
      <b/>
      <sz val="16"/>
      <color rgb="FF00549F"/>
      <name val="Calibri"/>
      <family val="2"/>
    </font>
    <font>
      <b/>
      <sz val="10"/>
      <color theme="0"/>
      <name val="Arial"/>
      <family val="2"/>
    </font>
    <font>
      <b/>
      <sz val="10"/>
      <color rgb="FF00549F"/>
      <name val="Arial"/>
      <family val="2"/>
    </font>
    <font>
      <sz val="10"/>
      <color theme="0"/>
      <name val="Arial"/>
      <family val="2"/>
    </font>
    <font>
      <i/>
      <sz val="10"/>
      <color theme="0"/>
      <name val="Arial"/>
      <family val="2"/>
    </font>
    <font>
      <b/>
      <sz val="11"/>
      <color rgb="FF000000"/>
      <name val="Arial"/>
      <family val="2"/>
    </font>
  </fonts>
  <fills count="33">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17365D"/>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38953"/>
        <bgColor indexed="64"/>
      </patternFill>
    </fill>
    <fill>
      <patternFill patternType="solid">
        <fgColor rgb="FFFFFFFF"/>
        <bgColor indexed="64"/>
      </patternFill>
    </fill>
    <fill>
      <patternFill patternType="solid">
        <fgColor rgb="FF17365D"/>
        <bgColor indexed="64"/>
      </patternFill>
    </fill>
    <fill>
      <patternFill patternType="solid">
        <fgColor rgb="FF938953"/>
        <bgColor indexed="64"/>
      </patternFill>
    </fill>
    <fill>
      <patternFill patternType="solid">
        <fgColor rgb="FF993300"/>
        <bgColor indexed="64"/>
      </patternFill>
    </fill>
    <fill>
      <patternFill patternType="solid">
        <fgColor rgb="FFB8CCE4"/>
        <bgColor indexed="64"/>
      </patternFill>
    </fill>
    <fill>
      <patternFill patternType="solid">
        <fgColor rgb="FFFFFFFF"/>
        <bgColor indexed="64"/>
      </patternFill>
    </fill>
    <fill>
      <patternFill patternType="solid">
        <fgColor theme="1" tint="0.499984740745262"/>
        <bgColor indexed="64"/>
      </patternFill>
    </fill>
    <fill>
      <patternFill patternType="solid">
        <fgColor rgb="FF139CC7"/>
        <bgColor indexed="64"/>
      </patternFill>
    </fill>
    <fill>
      <patternFill patternType="solid">
        <fgColor rgb="FFADA42B"/>
        <bgColor indexed="64"/>
      </patternFill>
    </fill>
    <fill>
      <patternFill patternType="solid">
        <fgColor rgb="FF906D28"/>
        <bgColor indexed="64"/>
      </patternFill>
    </fill>
    <fill>
      <patternFill patternType="solid">
        <fgColor rgb="FFB75B9E"/>
        <bgColor indexed="64"/>
      </patternFill>
    </fill>
    <fill>
      <patternFill patternType="solid">
        <fgColor rgb="FF785C47"/>
        <bgColor indexed="64"/>
      </patternFill>
    </fill>
    <fill>
      <patternFill patternType="solid">
        <fgColor rgb="FF584778"/>
        <bgColor indexed="64"/>
      </patternFill>
    </fill>
    <fill>
      <patternFill patternType="solid">
        <fgColor rgb="FF476878"/>
        <bgColor indexed="64"/>
      </patternFill>
    </fill>
    <fill>
      <patternFill patternType="solid">
        <fgColor rgb="FFD9860D"/>
        <bgColor indexed="64"/>
      </patternFill>
    </fill>
    <fill>
      <patternFill patternType="solid">
        <fgColor theme="7" tint="-0.249977111117893"/>
        <bgColor indexed="64"/>
      </patternFill>
    </fill>
    <fill>
      <patternFill patternType="solid">
        <fgColor rgb="FF64834D"/>
        <bgColor indexed="64"/>
      </patternFill>
    </fill>
    <fill>
      <patternFill patternType="solid">
        <fgColor rgb="FF5DC7CF"/>
        <bgColor indexed="64"/>
      </patternFill>
    </fill>
    <fill>
      <patternFill patternType="solid">
        <fgColor rgb="FFF2C340"/>
        <bgColor indexed="64"/>
      </patternFill>
    </fill>
    <fill>
      <patternFill patternType="solid">
        <fgColor rgb="FFF38431"/>
        <bgColor indexed="64"/>
      </patternFill>
    </fill>
    <fill>
      <patternFill patternType="solid">
        <fgColor rgb="FF817B9D"/>
        <bgColor indexed="64"/>
      </patternFill>
    </fill>
    <fill>
      <patternFill patternType="solid">
        <fgColor theme="0" tint="-4.9989318521683403E-2"/>
        <bgColor indexed="64"/>
      </patternFill>
    </fill>
    <fill>
      <patternFill patternType="solid">
        <fgColor rgb="FF91B02E"/>
        <bgColor indexed="64"/>
      </patternFill>
    </fill>
    <fill>
      <patternFill patternType="solid">
        <fgColor theme="9"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right/>
      <top style="medium">
        <color auto="1"/>
      </top>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58" fillId="0" borderId="0"/>
  </cellStyleXfs>
  <cellXfs count="148">
    <xf numFmtId="0" fontId="0" fillId="0" borderId="0" xfId="0" applyAlignment="1">
      <alignment wrapText="1"/>
    </xf>
    <xf numFmtId="0" fontId="5" fillId="2" borderId="1" xfId="0" applyFont="1" applyFill="1" applyBorder="1" applyAlignment="1">
      <alignment vertical="center" wrapText="1"/>
    </xf>
    <xf numFmtId="0" fontId="20" fillId="0" borderId="3" xfId="0" applyFont="1" applyBorder="1" applyAlignment="1">
      <alignment horizontal="center" vertical="top" wrapText="1"/>
    </xf>
    <xf numFmtId="0" fontId="21" fillId="0" borderId="4" xfId="0" applyFont="1" applyBorder="1" applyAlignment="1">
      <alignment horizontal="left" vertical="top" wrapText="1"/>
    </xf>
    <xf numFmtId="0" fontId="23" fillId="0" borderId="6" xfId="0" applyFont="1" applyBorder="1" applyAlignment="1">
      <alignment vertical="top" wrapText="1"/>
    </xf>
    <xf numFmtId="0" fontId="25" fillId="0" borderId="7" xfId="0" applyFont="1" applyBorder="1" applyAlignment="1">
      <alignment vertical="top"/>
    </xf>
    <xf numFmtId="0" fontId="26" fillId="0" borderId="8" xfId="0" applyFont="1" applyBorder="1" applyAlignment="1">
      <alignment vertical="top" wrapText="1"/>
    </xf>
    <xf numFmtId="0" fontId="27" fillId="0" borderId="9" xfId="0" applyFont="1" applyBorder="1" applyAlignment="1">
      <alignment vertical="top"/>
    </xf>
    <xf numFmtId="0" fontId="28" fillId="0" borderId="10" xfId="0" applyFont="1" applyBorder="1" applyAlignment="1">
      <alignment vertical="top" wrapText="1"/>
    </xf>
    <xf numFmtId="0" fontId="29" fillId="0" borderId="0" xfId="0" applyFont="1" applyAlignment="1">
      <alignment vertical="top"/>
    </xf>
    <xf numFmtId="0" fontId="33" fillId="9" borderId="11" xfId="0" applyFont="1" applyFill="1" applyBorder="1" applyAlignment="1">
      <alignment horizontal="left" vertical="center" wrapText="1"/>
    </xf>
    <xf numFmtId="0" fontId="34" fillId="0" borderId="0" xfId="0" applyFont="1" applyAlignment="1">
      <alignment vertical="top" wrapText="1"/>
    </xf>
    <xf numFmtId="0" fontId="36" fillId="10" borderId="12" xfId="0" applyFont="1" applyFill="1" applyBorder="1" applyAlignment="1">
      <alignment horizontal="left" vertical="center" wrapText="1"/>
    </xf>
    <xf numFmtId="0" fontId="38" fillId="0" borderId="13" xfId="0" applyFont="1" applyBorder="1" applyAlignment="1">
      <alignment vertical="top" wrapText="1"/>
    </xf>
    <xf numFmtId="0" fontId="39" fillId="0" borderId="14" xfId="0" applyFont="1" applyBorder="1" applyAlignment="1">
      <alignment vertical="center" wrapText="1"/>
    </xf>
    <xf numFmtId="0" fontId="41" fillId="0" borderId="0" xfId="0" applyFont="1" applyAlignment="1">
      <alignment horizontal="left" vertical="top"/>
    </xf>
    <xf numFmtId="0" fontId="42" fillId="12" borderId="15" xfId="0" applyFont="1" applyFill="1" applyBorder="1" applyAlignment="1">
      <alignment vertical="top" wrapText="1"/>
    </xf>
    <xf numFmtId="0" fontId="44" fillId="0" borderId="16" xfId="0" applyFont="1" applyBorder="1" applyAlignment="1">
      <alignment horizontal="center"/>
    </xf>
    <xf numFmtId="0" fontId="45" fillId="0" borderId="17" xfId="0" applyFont="1" applyBorder="1" applyAlignment="1">
      <alignment vertical="top" wrapText="1"/>
    </xf>
    <xf numFmtId="0" fontId="50" fillId="14" borderId="21" xfId="0" applyFont="1" applyFill="1" applyBorder="1" applyAlignment="1">
      <alignment horizontal="left" vertical="center" wrapText="1"/>
    </xf>
    <xf numFmtId="0" fontId="54" fillId="0" borderId="22" xfId="0" applyFont="1" applyBorder="1" applyAlignment="1">
      <alignment vertical="top"/>
    </xf>
    <xf numFmtId="0" fontId="56" fillId="0" borderId="0" xfId="0" applyFont="1" applyAlignment="1">
      <alignment vertical="top" wrapText="1"/>
    </xf>
    <xf numFmtId="0" fontId="48" fillId="13" borderId="19" xfId="0" applyFont="1" applyFill="1" applyBorder="1" applyAlignment="1">
      <alignment vertical="center" wrapText="1"/>
    </xf>
    <xf numFmtId="0" fontId="16" fillId="6" borderId="23" xfId="0" applyFont="1" applyFill="1" applyBorder="1" applyAlignment="1">
      <alignment horizontal="center" vertical="top" wrapText="1"/>
    </xf>
    <xf numFmtId="0" fontId="20" fillId="0" borderId="23" xfId="0" applyFont="1" applyBorder="1" applyAlignment="1">
      <alignment horizontal="center" vertical="top" wrapText="1"/>
    </xf>
    <xf numFmtId="0" fontId="2" fillId="0" borderId="23" xfId="0" applyFont="1" applyBorder="1" applyAlignment="1">
      <alignment horizontal="center" vertical="top"/>
    </xf>
    <xf numFmtId="0" fontId="8" fillId="0" borderId="23" xfId="0" applyFont="1" applyBorder="1" applyAlignment="1">
      <alignment horizontal="center" vertical="top"/>
    </xf>
    <xf numFmtId="0" fontId="24" fillId="0" borderId="23" xfId="0" applyFont="1" applyBorder="1" applyAlignment="1">
      <alignment horizontal="center" vertical="top"/>
    </xf>
    <xf numFmtId="0" fontId="4" fillId="0" borderId="23" xfId="0" applyFont="1" applyBorder="1" applyAlignment="1">
      <alignment horizontal="center" vertical="top"/>
    </xf>
    <xf numFmtId="0" fontId="51" fillId="0" borderId="23" xfId="0" applyFont="1" applyBorder="1" applyAlignment="1">
      <alignment horizontal="center" vertical="top"/>
    </xf>
    <xf numFmtId="0" fontId="43" fillId="0" borderId="23" xfId="0" applyFont="1" applyBorder="1" applyAlignment="1">
      <alignment horizontal="center" vertical="top"/>
    </xf>
    <xf numFmtId="0" fontId="53" fillId="0" borderId="23" xfId="0" applyFont="1" applyBorder="1" applyAlignment="1">
      <alignment horizontal="center" vertical="top"/>
    </xf>
    <xf numFmtId="0" fontId="21" fillId="0" borderId="23" xfId="0" applyFont="1" applyBorder="1" applyAlignment="1">
      <alignment horizontal="left" vertical="top" wrapText="1"/>
    </xf>
    <xf numFmtId="0" fontId="13" fillId="0" borderId="23" xfId="0" applyFont="1" applyBorder="1" applyAlignment="1">
      <alignment horizontal="left" vertical="top"/>
    </xf>
    <xf numFmtId="0" fontId="40" fillId="0" borderId="23" xfId="0" applyFont="1" applyBorder="1" applyAlignment="1">
      <alignment horizontal="left" vertical="top"/>
    </xf>
    <xf numFmtId="0" fontId="9" fillId="0" borderId="23" xfId="0" applyFont="1" applyBorder="1" applyAlignment="1">
      <alignment horizontal="left" vertical="top"/>
    </xf>
    <xf numFmtId="0" fontId="18" fillId="0" borderId="23" xfId="0" applyFont="1" applyBorder="1" applyAlignment="1">
      <alignment horizontal="left" vertical="top"/>
    </xf>
    <xf numFmtId="0" fontId="55" fillId="0" borderId="23" xfId="0" applyFont="1" applyBorder="1" applyAlignment="1">
      <alignment horizontal="left" vertical="top"/>
    </xf>
    <xf numFmtId="0" fontId="10" fillId="0" borderId="23" xfId="0" applyFont="1" applyBorder="1" applyAlignment="1">
      <alignment horizontal="left" vertical="top"/>
    </xf>
    <xf numFmtId="0" fontId="52" fillId="0" borderId="23" xfId="0" applyFont="1" applyBorder="1" applyAlignment="1">
      <alignment horizontal="left" vertical="top"/>
    </xf>
    <xf numFmtId="0" fontId="6" fillId="3" borderId="23" xfId="0" applyFont="1" applyFill="1" applyBorder="1" applyAlignment="1">
      <alignment horizontal="left" vertical="top" wrapText="1"/>
    </xf>
    <xf numFmtId="0" fontId="47" fillId="0" borderId="23" xfId="0" applyFont="1" applyBorder="1" applyAlignment="1">
      <alignment horizontal="left" vertical="top"/>
    </xf>
    <xf numFmtId="0" fontId="31" fillId="0" borderId="23" xfId="0" applyFont="1" applyBorder="1" applyAlignment="1">
      <alignment horizontal="left" vertical="top"/>
    </xf>
    <xf numFmtId="0" fontId="5" fillId="2" borderId="23" xfId="0" applyFont="1" applyFill="1" applyBorder="1" applyAlignment="1">
      <alignment vertical="center" wrapText="1"/>
    </xf>
    <xf numFmtId="0" fontId="0" fillId="3" borderId="23" xfId="0" applyFont="1" applyFill="1" applyBorder="1" applyAlignment="1">
      <alignment horizontal="left" vertical="top" wrapText="1"/>
    </xf>
    <xf numFmtId="0" fontId="11" fillId="0" borderId="23" xfId="0" applyFont="1" applyBorder="1" applyAlignment="1">
      <alignment horizontal="left" vertical="top"/>
    </xf>
    <xf numFmtId="0" fontId="19" fillId="7" borderId="23" xfId="0" applyFont="1" applyFill="1" applyBorder="1" applyAlignment="1">
      <alignment vertical="top" wrapText="1"/>
    </xf>
    <xf numFmtId="0" fontId="12" fillId="0" borderId="23" xfId="0" applyFont="1" applyBorder="1" applyAlignment="1">
      <alignment vertical="top" wrapText="1"/>
    </xf>
    <xf numFmtId="0" fontId="14" fillId="5" borderId="23" xfId="0" applyFont="1" applyFill="1" applyBorder="1" applyAlignment="1">
      <alignment vertical="center"/>
    </xf>
    <xf numFmtId="0" fontId="7" fillId="0" borderId="23" xfId="0" applyFont="1" applyBorder="1" applyAlignment="1">
      <alignment vertical="center"/>
    </xf>
    <xf numFmtId="0" fontId="0" fillId="0" borderId="23" xfId="0" applyBorder="1" applyAlignment="1">
      <alignment wrapText="1"/>
    </xf>
    <xf numFmtId="0" fontId="57" fillId="3" borderId="23" xfId="0" applyFont="1" applyFill="1" applyBorder="1" applyAlignment="1">
      <alignment horizontal="left" vertical="top" wrapText="1"/>
    </xf>
    <xf numFmtId="0" fontId="57" fillId="0" borderId="23" xfId="0" applyFont="1" applyBorder="1" applyAlignment="1">
      <alignment vertical="top" wrapText="1"/>
    </xf>
    <xf numFmtId="0" fontId="1" fillId="0" borderId="23" xfId="0" applyFont="1" applyBorder="1" applyAlignment="1">
      <alignment horizontal="left" vertical="top"/>
    </xf>
    <xf numFmtId="0" fontId="41" fillId="0" borderId="23" xfId="0" applyFont="1" applyBorder="1" applyAlignment="1">
      <alignment horizontal="left" vertical="top"/>
    </xf>
    <xf numFmtId="0" fontId="32" fillId="0" borderId="23" xfId="0" applyFont="1" applyBorder="1" applyAlignment="1">
      <alignment horizontal="left" vertical="top"/>
    </xf>
    <xf numFmtId="0" fontId="3" fillId="0" borderId="23" xfId="0" applyFont="1" applyBorder="1" applyAlignment="1">
      <alignment horizontal="left" vertical="top"/>
    </xf>
    <xf numFmtId="0" fontId="37" fillId="0" borderId="23" xfId="0" applyFont="1" applyBorder="1" applyAlignment="1">
      <alignment vertical="top" wrapText="1"/>
    </xf>
    <xf numFmtId="0" fontId="30" fillId="0" borderId="23" xfId="0" applyFont="1" applyBorder="1" applyAlignment="1">
      <alignment horizontal="center" wrapText="1"/>
    </xf>
    <xf numFmtId="0" fontId="46" fillId="0" borderId="23" xfId="0" applyFont="1" applyBorder="1" applyAlignment="1">
      <alignment horizontal="left" vertical="top"/>
    </xf>
    <xf numFmtId="0" fontId="39" fillId="0" borderId="23" xfId="0" applyFont="1" applyBorder="1" applyAlignment="1">
      <alignment vertical="center" wrapText="1"/>
    </xf>
    <xf numFmtId="0" fontId="17" fillId="0" borderId="23" xfId="0" applyFont="1" applyBorder="1" applyAlignment="1">
      <alignment horizontal="center" vertical="top" wrapText="1"/>
    </xf>
    <xf numFmtId="0" fontId="35" fillId="0" borderId="23" xfId="0" applyFont="1" applyBorder="1" applyAlignment="1">
      <alignment horizontal="left" vertical="top"/>
    </xf>
    <xf numFmtId="0" fontId="15" fillId="0" borderId="19" xfId="0" applyFont="1" applyBorder="1" applyAlignment="1">
      <alignment horizontal="left" vertical="top" wrapText="1"/>
    </xf>
    <xf numFmtId="0" fontId="1" fillId="0" borderId="19" xfId="0" applyFont="1" applyBorder="1" applyAlignment="1">
      <alignment horizontal="left" vertical="top"/>
    </xf>
    <xf numFmtId="0" fontId="1" fillId="0" borderId="23" xfId="0" applyFont="1" applyBorder="1" applyAlignment="1">
      <alignment vertical="center"/>
    </xf>
    <xf numFmtId="0" fontId="1" fillId="0" borderId="23" xfId="0" applyFont="1" applyBorder="1" applyAlignment="1">
      <alignment horizontal="left" vertical="top" wrapText="1"/>
    </xf>
    <xf numFmtId="0" fontId="1" fillId="0" borderId="23" xfId="0" applyFont="1" applyBorder="1" applyAlignment="1">
      <alignment horizontal="center" vertical="top" wrapText="1"/>
    </xf>
    <xf numFmtId="0" fontId="1" fillId="0" borderId="23" xfId="0" applyFont="1" applyBorder="1" applyAlignment="1">
      <alignment vertical="top" wrapText="1"/>
    </xf>
    <xf numFmtId="0" fontId="1" fillId="14" borderId="23" xfId="0" applyFont="1" applyFill="1" applyBorder="1" applyAlignment="1">
      <alignment horizontal="left" vertical="top" wrapText="1"/>
    </xf>
    <xf numFmtId="0" fontId="1" fillId="14" borderId="23" xfId="0" applyFont="1" applyFill="1" applyBorder="1" applyAlignment="1">
      <alignment vertical="top" wrapText="1"/>
    </xf>
    <xf numFmtId="0" fontId="1" fillId="14" borderId="23" xfId="0" applyFont="1" applyFill="1" applyBorder="1" applyAlignment="1">
      <alignment horizontal="center" vertical="top" wrapText="1"/>
    </xf>
    <xf numFmtId="0" fontId="1" fillId="0" borderId="23" xfId="0" applyFont="1" applyBorder="1" applyAlignment="1">
      <alignment horizontal="center" vertical="top"/>
    </xf>
    <xf numFmtId="0" fontId="1" fillId="14" borderId="19" xfId="0" applyFont="1" applyFill="1" applyBorder="1" applyAlignment="1">
      <alignment horizontal="left" vertical="top" wrapText="1"/>
    </xf>
    <xf numFmtId="0" fontId="1" fillId="14" borderId="19"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14" borderId="19" xfId="0" applyFont="1" applyFill="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14" borderId="0"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3" xfId="0" applyFont="1" applyBorder="1" applyAlignment="1">
      <alignment vertical="top" wrapText="1"/>
    </xf>
    <xf numFmtId="0" fontId="0" fillId="7" borderId="23" xfId="0" applyFont="1" applyFill="1" applyBorder="1" applyAlignment="1">
      <alignment vertical="top" wrapText="1"/>
    </xf>
    <xf numFmtId="0" fontId="0" fillId="14" borderId="23" xfId="0" applyFont="1" applyFill="1" applyBorder="1" applyAlignment="1">
      <alignment horizontal="left" vertical="top" wrapText="1"/>
    </xf>
    <xf numFmtId="0" fontId="0" fillId="14" borderId="23" xfId="0" applyFont="1" applyFill="1" applyBorder="1" applyAlignment="1">
      <alignment vertical="top" wrapText="1"/>
    </xf>
    <xf numFmtId="0" fontId="57" fillId="0" borderId="23" xfId="0" applyFont="1" applyBorder="1" applyAlignment="1">
      <alignment horizontal="left" vertical="top" wrapText="1"/>
    </xf>
    <xf numFmtId="0" fontId="61" fillId="14" borderId="21" xfId="0" applyFont="1" applyFill="1" applyBorder="1" applyAlignment="1">
      <alignment horizontal="left" vertical="center" wrapText="1"/>
    </xf>
    <xf numFmtId="0" fontId="61" fillId="4" borderId="2" xfId="0" applyFont="1" applyFill="1" applyBorder="1" applyAlignment="1">
      <alignment vertical="center" wrapText="1"/>
    </xf>
    <xf numFmtId="0" fontId="60" fillId="15" borderId="24" xfId="0" applyFont="1" applyFill="1" applyBorder="1" applyAlignment="1">
      <alignment horizontal="center" vertical="center" wrapText="1"/>
    </xf>
    <xf numFmtId="0" fontId="60" fillId="15" borderId="25" xfId="0" applyFont="1" applyFill="1" applyBorder="1" applyAlignment="1">
      <alignment horizontal="center" vertical="center" wrapText="1"/>
    </xf>
    <xf numFmtId="0" fontId="60" fillId="15" borderId="26" xfId="0" applyFont="1" applyFill="1" applyBorder="1" applyAlignment="1">
      <alignment horizontal="center" vertical="center" wrapText="1"/>
    </xf>
    <xf numFmtId="0" fontId="60" fillId="15" borderId="5" xfId="0" applyFont="1" applyFill="1" applyBorder="1" applyAlignment="1">
      <alignment horizontal="center" vertical="center" wrapText="1"/>
    </xf>
    <xf numFmtId="0" fontId="60" fillId="15" borderId="12" xfId="0" applyFont="1" applyFill="1" applyBorder="1" applyAlignment="1">
      <alignment horizontal="left" vertical="center" wrapText="1"/>
    </xf>
    <xf numFmtId="0" fontId="60" fillId="15" borderId="23" xfId="0" applyFont="1" applyFill="1" applyBorder="1" applyAlignment="1">
      <alignment horizontal="center" vertical="center" wrapText="1"/>
    </xf>
    <xf numFmtId="0" fontId="62" fillId="16" borderId="23" xfId="0" applyFont="1" applyFill="1" applyBorder="1" applyAlignment="1">
      <alignment horizontal="left" vertical="top" wrapText="1"/>
    </xf>
    <xf numFmtId="0" fontId="62" fillId="16" borderId="23" xfId="0" applyFont="1" applyFill="1" applyBorder="1" applyAlignment="1">
      <alignment horizontal="center" vertical="top" wrapText="1"/>
    </xf>
    <xf numFmtId="0" fontId="62" fillId="17" borderId="23" xfId="0" applyFont="1" applyFill="1" applyBorder="1" applyAlignment="1">
      <alignment horizontal="left" vertical="top" wrapText="1"/>
    </xf>
    <xf numFmtId="0" fontId="62" fillId="17" borderId="23" xfId="0" applyFont="1" applyFill="1" applyBorder="1" applyAlignment="1">
      <alignment horizontal="center" vertical="top" wrapText="1"/>
    </xf>
    <xf numFmtId="0" fontId="62" fillId="18" borderId="23" xfId="0" applyFont="1" applyFill="1" applyBorder="1" applyAlignment="1">
      <alignment horizontal="left" vertical="top" wrapText="1"/>
    </xf>
    <xf numFmtId="0" fontId="62" fillId="18" borderId="23" xfId="0" applyFont="1" applyFill="1" applyBorder="1" applyAlignment="1">
      <alignment horizontal="center" vertical="top" wrapText="1"/>
    </xf>
    <xf numFmtId="0" fontId="62" fillId="19" borderId="23" xfId="0" applyFont="1" applyFill="1" applyBorder="1" applyAlignment="1">
      <alignment horizontal="left" vertical="top" wrapText="1"/>
    </xf>
    <xf numFmtId="0" fontId="62" fillId="19" borderId="23" xfId="0" applyFont="1" applyFill="1" applyBorder="1" applyAlignment="1">
      <alignment horizontal="center" vertical="top" wrapText="1"/>
    </xf>
    <xf numFmtId="0" fontId="62" fillId="20" borderId="23" xfId="0" applyFont="1" applyFill="1" applyBorder="1" applyAlignment="1">
      <alignment horizontal="left" vertical="top" wrapText="1"/>
    </xf>
    <xf numFmtId="0" fontId="62" fillId="20" borderId="23" xfId="0" applyFont="1" applyFill="1" applyBorder="1" applyAlignment="1">
      <alignment horizontal="center" vertical="top" wrapText="1"/>
    </xf>
    <xf numFmtId="0" fontId="62" fillId="21" borderId="23" xfId="0" applyFont="1" applyFill="1" applyBorder="1" applyAlignment="1">
      <alignment horizontal="left" vertical="top" wrapText="1"/>
    </xf>
    <xf numFmtId="0" fontId="62" fillId="21" borderId="23" xfId="0" applyFont="1" applyFill="1" applyBorder="1" applyAlignment="1">
      <alignment horizontal="center" vertical="top" wrapText="1"/>
    </xf>
    <xf numFmtId="0" fontId="62" fillId="22" borderId="23" xfId="0" applyFont="1" applyFill="1" applyBorder="1" applyAlignment="1">
      <alignment horizontal="left" vertical="top" wrapText="1"/>
    </xf>
    <xf numFmtId="0" fontId="62" fillId="22" borderId="23" xfId="0" applyFont="1" applyFill="1" applyBorder="1" applyAlignment="1">
      <alignment horizontal="center" vertical="top" wrapText="1"/>
    </xf>
    <xf numFmtId="0" fontId="62" fillId="23" borderId="23" xfId="0" applyFont="1" applyFill="1" applyBorder="1" applyAlignment="1">
      <alignment horizontal="left" vertical="top" wrapText="1"/>
    </xf>
    <xf numFmtId="0" fontId="62" fillId="23" borderId="23" xfId="0" applyFont="1" applyFill="1" applyBorder="1" applyAlignment="1">
      <alignment horizontal="center" vertical="top" wrapText="1"/>
    </xf>
    <xf numFmtId="0" fontId="62" fillId="11" borderId="23" xfId="0" applyFont="1" applyFill="1" applyBorder="1" applyAlignment="1">
      <alignment horizontal="left" vertical="top" wrapText="1"/>
    </xf>
    <xf numFmtId="0" fontId="62" fillId="11" borderId="23" xfId="0" applyFont="1" applyFill="1" applyBorder="1" applyAlignment="1">
      <alignment horizontal="center" vertical="top" wrapText="1"/>
    </xf>
    <xf numFmtId="0" fontId="62" fillId="8" borderId="23" xfId="0" applyFont="1" applyFill="1" applyBorder="1" applyAlignment="1">
      <alignment horizontal="left" vertical="top" wrapText="1"/>
    </xf>
    <xf numFmtId="0" fontId="62" fillId="24" borderId="23" xfId="0" applyFont="1" applyFill="1" applyBorder="1" applyAlignment="1">
      <alignment horizontal="left" vertical="top" wrapText="1"/>
    </xf>
    <xf numFmtId="0" fontId="62" fillId="24" borderId="23" xfId="0" applyFont="1" applyFill="1" applyBorder="1" applyAlignment="1">
      <alignment horizontal="center" vertical="top" wrapText="1"/>
    </xf>
    <xf numFmtId="0" fontId="62" fillId="25" borderId="23" xfId="0" applyFont="1" applyFill="1" applyBorder="1" applyAlignment="1">
      <alignment horizontal="left" vertical="top" wrapText="1"/>
    </xf>
    <xf numFmtId="0" fontId="62" fillId="25" borderId="23" xfId="0" applyFont="1" applyFill="1" applyBorder="1" applyAlignment="1">
      <alignment horizontal="center" vertical="top" wrapText="1"/>
    </xf>
    <xf numFmtId="0" fontId="62" fillId="26" borderId="23" xfId="0" applyFont="1" applyFill="1" applyBorder="1" applyAlignment="1">
      <alignment horizontal="left" vertical="top" wrapText="1"/>
    </xf>
    <xf numFmtId="0" fontId="62" fillId="26" borderId="23" xfId="0" applyFont="1" applyFill="1" applyBorder="1" applyAlignment="1">
      <alignment horizontal="center" vertical="top" wrapText="1"/>
    </xf>
    <xf numFmtId="0" fontId="62" fillId="27" borderId="23" xfId="0" applyFont="1" applyFill="1" applyBorder="1" applyAlignment="1">
      <alignment horizontal="left" vertical="top" wrapText="1"/>
    </xf>
    <xf numFmtId="0" fontId="62" fillId="27" borderId="23" xfId="0" applyFont="1" applyFill="1" applyBorder="1" applyAlignment="1">
      <alignment horizontal="center" vertical="top" wrapText="1"/>
    </xf>
    <xf numFmtId="0" fontId="62" fillId="28" borderId="23" xfId="0" applyFont="1" applyFill="1" applyBorder="1" applyAlignment="1">
      <alignment horizontal="left" vertical="top" wrapText="1"/>
    </xf>
    <xf numFmtId="0" fontId="62" fillId="28" borderId="23" xfId="0" applyFont="1" applyFill="1" applyBorder="1" applyAlignment="1">
      <alignment horizontal="center" vertical="top" wrapText="1"/>
    </xf>
    <xf numFmtId="0" fontId="62" fillId="29" borderId="23" xfId="0" applyFont="1" applyFill="1" applyBorder="1" applyAlignment="1">
      <alignment horizontal="left" vertical="top" wrapText="1"/>
    </xf>
    <xf numFmtId="0" fontId="62" fillId="29" borderId="23" xfId="0"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19" xfId="0" applyFont="1" applyFill="1" applyBorder="1" applyAlignment="1">
      <alignment horizontal="center" vertical="top" wrapText="1"/>
    </xf>
    <xf numFmtId="0" fontId="62" fillId="31" borderId="23" xfId="0" applyFont="1" applyFill="1" applyBorder="1" applyAlignment="1">
      <alignment horizontal="left" vertical="top" wrapText="1"/>
    </xf>
    <xf numFmtId="0" fontId="62" fillId="31" borderId="23" xfId="0" applyFont="1" applyFill="1" applyBorder="1" applyAlignment="1">
      <alignment horizontal="center" vertical="top" wrapText="1"/>
    </xf>
    <xf numFmtId="0" fontId="33" fillId="30" borderId="20" xfId="0" applyNumberFormat="1" applyFont="1" applyFill="1" applyBorder="1" applyAlignment="1">
      <alignment vertical="center" wrapText="1"/>
    </xf>
    <xf numFmtId="0" fontId="49" fillId="30" borderId="19" xfId="0" applyFont="1" applyFill="1" applyBorder="1" applyAlignment="1">
      <alignment vertical="center" wrapText="1"/>
    </xf>
    <xf numFmtId="0" fontId="59" fillId="30" borderId="19" xfId="0" applyFont="1" applyFill="1" applyBorder="1" applyAlignment="1">
      <alignment vertical="center" wrapText="1"/>
    </xf>
    <xf numFmtId="0" fontId="49" fillId="30" borderId="18" xfId="0" applyFont="1" applyFill="1" applyBorder="1" applyAlignment="1">
      <alignment vertical="center" wrapText="1"/>
    </xf>
    <xf numFmtId="0" fontId="1" fillId="6" borderId="23" xfId="0" applyFont="1" applyFill="1" applyBorder="1" applyAlignment="1">
      <alignment horizontal="center" vertical="top" wrapText="1"/>
    </xf>
    <xf numFmtId="0" fontId="50" fillId="32" borderId="21" xfId="0" applyFont="1" applyFill="1" applyBorder="1" applyAlignment="1">
      <alignment horizontal="left" vertical="center" wrapText="1"/>
    </xf>
    <xf numFmtId="0" fontId="61" fillId="32" borderId="21" xfId="0" applyFont="1" applyFill="1" applyBorder="1" applyAlignment="1">
      <alignment horizontal="left" vertical="center" wrapText="1"/>
    </xf>
    <xf numFmtId="0" fontId="33" fillId="32" borderId="11" xfId="0" applyFont="1" applyFill="1" applyBorder="1" applyAlignment="1">
      <alignment horizontal="left" vertical="center" wrapText="1"/>
    </xf>
    <xf numFmtId="0" fontId="1" fillId="3" borderId="23" xfId="0" applyFont="1" applyFill="1" applyBorder="1" applyAlignment="1">
      <alignment horizontal="left" vertical="top" wrapText="1"/>
    </xf>
    <xf numFmtId="0" fontId="1" fillId="5" borderId="23" xfId="0" applyFont="1" applyFill="1" applyBorder="1" applyAlignment="1">
      <alignment vertical="center"/>
    </xf>
    <xf numFmtId="0" fontId="64" fillId="0" borderId="0" xfId="0" applyFont="1" applyAlignment="1">
      <alignment wrapText="1"/>
    </xf>
    <xf numFmtId="0" fontId="60" fillId="15" borderId="5" xfId="0" applyFont="1" applyFill="1" applyBorder="1" applyAlignment="1">
      <alignment horizontal="center" vertical="center" wrapText="1"/>
    </xf>
    <xf numFmtId="0" fontId="1" fillId="0" borderId="19" xfId="0" applyFont="1" applyBorder="1" applyAlignment="1">
      <alignment horizontal="left" vertical="top" wrapText="1"/>
    </xf>
    <xf numFmtId="0" fontId="57" fillId="0" borderId="19" xfId="0" applyFont="1" applyBorder="1" applyAlignment="1">
      <alignment horizontal="left" vertical="top" wrapText="1"/>
    </xf>
    <xf numFmtId="0" fontId="22" fillId="15" borderId="5" xfId="0" applyFont="1" applyFill="1" applyBorder="1" applyAlignment="1">
      <alignment horizontal="center" vertical="center" wrapText="1"/>
    </xf>
    <xf numFmtId="0" fontId="0" fillId="0" borderId="0" xfId="0" applyAlignment="1">
      <alignment horizontal="center" wrapText="1"/>
    </xf>
    <xf numFmtId="1" fontId="0" fillId="0" borderId="0" xfId="0" applyNumberFormat="1" applyAlignment="1">
      <alignment horizontal="center" wrapText="1"/>
    </xf>
  </cellXfs>
  <cellStyles count="2">
    <cellStyle name="Normal 3" xfId="1"/>
    <cellStyle name="Normale" xfId="0" builtinId="0"/>
  </cellStyles>
  <dxfs count="0"/>
  <tableStyles count="0" defaultTableStyle="TableStyleMedium2" defaultPivotStyle="PivotStyleLight16"/>
  <colors>
    <mruColors>
      <color rgb="FF91B02E"/>
      <color rgb="FFD3D32D"/>
      <color rgb="FF817B9D"/>
      <color rgb="FFF38431"/>
      <color rgb="FFF1700F"/>
      <color rgb="FFF2C340"/>
      <color rgb="FF76579F"/>
      <color rgb="FFA850C4"/>
      <color rgb="FFC25252"/>
      <color rgb="FFAF3D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9526</xdr:rowOff>
    </xdr:from>
    <xdr:to>
      <xdr:col>1</xdr:col>
      <xdr:colOff>666750</xdr:colOff>
      <xdr:row>0</xdr:row>
      <xdr:rowOff>676276</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8948"/>
        <a:stretch/>
      </xdr:blipFill>
      <xdr:spPr>
        <a:xfrm>
          <a:off x="219075" y="9526"/>
          <a:ext cx="1724025"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3"/>
  <sheetViews>
    <sheetView zoomScale="85" zoomScaleNormal="85" workbookViewId="0">
      <pane xSplit="3" ySplit="3" topLeftCell="AJ4" activePane="bottomRight" state="frozen"/>
      <selection pane="topRight" activeCell="D1" sqref="D1"/>
      <selection pane="bottomLeft" activeCell="A4" sqref="A4"/>
      <selection pane="bottomRight" activeCell="AJ1" sqref="AJ1"/>
    </sheetView>
  </sheetViews>
  <sheetFormatPr defaultColWidth="8.85546875" defaultRowHeight="12.75" customHeight="1" x14ac:dyDescent="0.2"/>
  <cols>
    <col min="1" max="1" width="19.140625" style="3" customWidth="1"/>
    <col min="2" max="2" width="14.42578125" style="2" customWidth="1"/>
    <col min="3" max="3" width="58.140625" style="3" customWidth="1"/>
    <col min="4" max="5" width="10.7109375" style="17" customWidth="1"/>
    <col min="6" max="6" width="11.7109375" style="17" customWidth="1"/>
    <col min="7" max="9" width="10.7109375" style="17" customWidth="1"/>
    <col min="10" max="10" width="12.42578125" style="17" customWidth="1"/>
    <col min="11" max="13" width="8.7109375" style="2" customWidth="1"/>
    <col min="14" max="14" width="13" style="2" customWidth="1"/>
    <col min="15" max="15" width="13.85546875" style="2" customWidth="1"/>
    <col min="16" max="16" width="13.42578125" style="3" customWidth="1"/>
    <col min="17" max="17" width="51.28515625" style="3" customWidth="1"/>
    <col min="18" max="20" width="25.7109375" style="3" customWidth="1"/>
    <col min="21" max="21" width="14.42578125" style="2" customWidth="1"/>
    <col min="22" max="22" width="25.7109375" style="3" customWidth="1"/>
    <col min="23" max="23" width="25.7109375" style="32" customWidth="1"/>
    <col min="24" max="24" width="16.28515625" style="2" customWidth="1"/>
    <col min="25" max="25" width="25.7109375" style="3" customWidth="1"/>
    <col min="26" max="26" width="25.7109375" style="1" customWidth="1"/>
    <col min="27" max="27" width="29.7109375" style="1" customWidth="1"/>
    <col min="28" max="32" width="25.7109375" style="3" customWidth="1"/>
    <col min="33" max="33" width="25.7109375" style="14" customWidth="1"/>
    <col min="34" max="34" width="25.7109375" style="60" customWidth="1"/>
    <col min="35" max="35" width="25.7109375" style="3" customWidth="1"/>
    <col min="36" max="36" width="22.140625" customWidth="1"/>
    <col min="42" max="42" width="9.140625" style="3" hidden="1" customWidth="1"/>
    <col min="43" max="43" width="8.85546875" style="3" hidden="1" customWidth="1"/>
  </cols>
  <sheetData>
    <row r="1" spans="1:51" s="10" customFormat="1" ht="54.75" customHeight="1" x14ac:dyDescent="0.2">
      <c r="A1" s="131"/>
      <c r="B1" s="132"/>
      <c r="C1" s="133" t="s">
        <v>1463</v>
      </c>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4"/>
      <c r="AJ1" s="138"/>
      <c r="AP1" s="22"/>
      <c r="AQ1" s="22"/>
    </row>
    <row r="2" spans="1:51" s="88" customFormat="1" ht="32.25" customHeight="1" x14ac:dyDescent="0.2">
      <c r="A2" s="145" t="s">
        <v>0</v>
      </c>
      <c r="B2" s="145" t="s">
        <v>1</v>
      </c>
      <c r="C2" s="145" t="s">
        <v>2</v>
      </c>
      <c r="D2" s="142" t="s">
        <v>3</v>
      </c>
      <c r="E2" s="142"/>
      <c r="F2" s="142"/>
      <c r="G2" s="142"/>
      <c r="H2" s="142"/>
      <c r="I2" s="142"/>
      <c r="J2" s="142" t="s">
        <v>4</v>
      </c>
      <c r="K2" s="142" t="s">
        <v>5</v>
      </c>
      <c r="L2" s="142"/>
      <c r="M2" s="142"/>
      <c r="N2" s="142" t="s">
        <v>6</v>
      </c>
      <c r="O2" s="142"/>
      <c r="P2" s="90" t="s">
        <v>7</v>
      </c>
      <c r="Q2" s="91"/>
      <c r="R2" s="91"/>
      <c r="S2" s="91"/>
      <c r="T2" s="91"/>
      <c r="U2" s="91"/>
      <c r="V2" s="91"/>
      <c r="W2" s="91"/>
      <c r="X2" s="91"/>
      <c r="Y2" s="91"/>
      <c r="Z2" s="91"/>
      <c r="AA2" s="91"/>
      <c r="AB2" s="91"/>
      <c r="AC2" s="91"/>
      <c r="AD2" s="91"/>
      <c r="AE2" s="91"/>
      <c r="AF2" s="91"/>
      <c r="AG2" s="91"/>
      <c r="AH2" s="91"/>
      <c r="AI2" s="92"/>
      <c r="AJ2" s="137"/>
      <c r="AP2" s="89"/>
      <c r="AQ2" s="89"/>
    </row>
    <row r="3" spans="1:51" s="19" customFormat="1" ht="51" x14ac:dyDescent="0.2">
      <c r="A3" s="145"/>
      <c r="B3" s="145"/>
      <c r="C3" s="145" t="s">
        <v>8</v>
      </c>
      <c r="D3" s="93" t="s">
        <v>9</v>
      </c>
      <c r="E3" s="93" t="s">
        <v>10</v>
      </c>
      <c r="F3" s="93" t="s">
        <v>11</v>
      </c>
      <c r="G3" s="93" t="s">
        <v>12</v>
      </c>
      <c r="H3" s="93" t="s">
        <v>13</v>
      </c>
      <c r="I3" s="93" t="s">
        <v>14</v>
      </c>
      <c r="J3" s="142"/>
      <c r="K3" s="93" t="s">
        <v>15</v>
      </c>
      <c r="L3" s="93" t="s">
        <v>16</v>
      </c>
      <c r="M3" s="93" t="s">
        <v>17</v>
      </c>
      <c r="N3" s="93" t="s">
        <v>18</v>
      </c>
      <c r="O3" s="93" t="s">
        <v>19</v>
      </c>
      <c r="P3" s="94" t="s">
        <v>32</v>
      </c>
      <c r="Q3" s="94" t="s">
        <v>33</v>
      </c>
      <c r="R3" s="93" t="s">
        <v>28</v>
      </c>
      <c r="S3" s="93" t="s">
        <v>27</v>
      </c>
      <c r="T3" s="93" t="s">
        <v>35</v>
      </c>
      <c r="U3" s="93" t="s">
        <v>1329</v>
      </c>
      <c r="V3" s="93" t="s">
        <v>20</v>
      </c>
      <c r="W3" s="95" t="s">
        <v>1339</v>
      </c>
      <c r="X3" s="95" t="s">
        <v>1330</v>
      </c>
      <c r="Y3" s="93" t="s">
        <v>34</v>
      </c>
      <c r="Z3" s="93" t="s">
        <v>24</v>
      </c>
      <c r="AA3" s="93" t="s">
        <v>25</v>
      </c>
      <c r="AB3" s="93" t="s">
        <v>29</v>
      </c>
      <c r="AC3" s="93" t="s">
        <v>21</v>
      </c>
      <c r="AD3" s="93" t="s">
        <v>22</v>
      </c>
      <c r="AE3" s="93" t="s">
        <v>30</v>
      </c>
      <c r="AF3" s="93" t="s">
        <v>31</v>
      </c>
      <c r="AG3" s="93" t="s">
        <v>23</v>
      </c>
      <c r="AH3" s="95" t="s">
        <v>1338</v>
      </c>
      <c r="AI3" s="93" t="s">
        <v>26</v>
      </c>
      <c r="AJ3" s="136">
        <v>231</v>
      </c>
      <c r="AP3" s="12"/>
      <c r="AQ3" s="12"/>
    </row>
    <row r="4" spans="1:51" s="50" customFormat="1" ht="382.5" x14ac:dyDescent="0.2">
      <c r="A4" s="96" t="s">
        <v>1464</v>
      </c>
      <c r="B4" s="97" t="s">
        <v>1053</v>
      </c>
      <c r="C4" s="83" t="s">
        <v>1396</v>
      </c>
      <c r="D4" s="23"/>
      <c r="E4" s="23" t="s">
        <v>39</v>
      </c>
      <c r="F4" s="23" t="s">
        <v>39</v>
      </c>
      <c r="G4" s="135" t="s">
        <v>39</v>
      </c>
      <c r="H4" s="23" t="s">
        <v>39</v>
      </c>
      <c r="I4" s="23" t="s">
        <v>39</v>
      </c>
      <c r="J4" s="24"/>
      <c r="K4" s="23" t="s">
        <v>39</v>
      </c>
      <c r="L4" s="23" t="s">
        <v>39</v>
      </c>
      <c r="M4" s="23" t="s">
        <v>39</v>
      </c>
      <c r="N4" s="23" t="s">
        <v>39</v>
      </c>
      <c r="O4" s="23"/>
      <c r="P4" s="47" t="s">
        <v>1099</v>
      </c>
      <c r="Q4" s="47" t="s">
        <v>1100</v>
      </c>
      <c r="R4" s="47" t="s">
        <v>1030</v>
      </c>
      <c r="S4" s="47" t="s">
        <v>1097</v>
      </c>
      <c r="T4" s="37"/>
      <c r="U4" s="23" t="s">
        <v>1090</v>
      </c>
      <c r="V4" s="32" t="s">
        <v>1091</v>
      </c>
      <c r="W4" s="32"/>
      <c r="X4" s="23" t="s">
        <v>1055</v>
      </c>
      <c r="Y4" s="46" t="s">
        <v>1101</v>
      </c>
      <c r="Z4" s="40" t="s">
        <v>1095</v>
      </c>
      <c r="AA4" s="40" t="s">
        <v>1096</v>
      </c>
      <c r="AB4" s="32" t="s">
        <v>642</v>
      </c>
      <c r="AC4" s="32" t="s">
        <v>1092</v>
      </c>
      <c r="AD4" s="32" t="s">
        <v>1093</v>
      </c>
      <c r="AE4" s="47" t="s">
        <v>746</v>
      </c>
      <c r="AF4" s="40" t="s">
        <v>1098</v>
      </c>
      <c r="AG4" s="32" t="s">
        <v>1094</v>
      </c>
      <c r="AH4" s="32"/>
      <c r="AI4" s="32">
        <v>6.5</v>
      </c>
      <c r="AP4" s="39"/>
      <c r="AQ4" s="35"/>
      <c r="AV4" s="40"/>
      <c r="AW4" s="40"/>
      <c r="AX4" s="40"/>
      <c r="AY4" s="40"/>
    </row>
    <row r="5" spans="1:51" s="50" customFormat="1" ht="63.75" x14ac:dyDescent="0.2">
      <c r="A5" s="96" t="s">
        <v>1465</v>
      </c>
      <c r="B5" s="97" t="s">
        <v>1078</v>
      </c>
      <c r="C5" s="44" t="s">
        <v>1340</v>
      </c>
      <c r="D5" s="23" t="s">
        <v>39</v>
      </c>
      <c r="E5" s="23" t="s">
        <v>39</v>
      </c>
      <c r="F5" s="23" t="s">
        <v>39</v>
      </c>
      <c r="G5" s="23" t="s">
        <v>39</v>
      </c>
      <c r="H5" s="23" t="s">
        <v>39</v>
      </c>
      <c r="I5" s="23" t="s">
        <v>39</v>
      </c>
      <c r="J5" s="24" t="s">
        <v>39</v>
      </c>
      <c r="K5" s="23" t="s">
        <v>39</v>
      </c>
      <c r="L5" s="23" t="s">
        <v>39</v>
      </c>
      <c r="M5" s="23" t="s">
        <v>39</v>
      </c>
      <c r="N5" s="23" t="s">
        <v>39</v>
      </c>
      <c r="O5" s="23" t="s">
        <v>39</v>
      </c>
      <c r="P5" s="32" t="s">
        <v>1061</v>
      </c>
      <c r="Q5" s="52" t="s">
        <v>228</v>
      </c>
      <c r="R5" s="32"/>
      <c r="S5" s="32" t="s">
        <v>1059</v>
      </c>
      <c r="T5" s="40" t="s">
        <v>1062</v>
      </c>
      <c r="U5" s="23" t="s">
        <v>1054</v>
      </c>
      <c r="V5" s="32"/>
      <c r="W5" s="32"/>
      <c r="X5" s="23" t="s">
        <v>1055</v>
      </c>
      <c r="Y5" s="46"/>
      <c r="Z5" s="40" t="s">
        <v>1058</v>
      </c>
      <c r="AA5" s="40" t="s">
        <v>1058</v>
      </c>
      <c r="AB5" s="32" t="s">
        <v>1060</v>
      </c>
      <c r="AC5" s="32"/>
      <c r="AD5" s="32" t="s">
        <v>1056</v>
      </c>
      <c r="AE5" s="47" t="s">
        <v>134</v>
      </c>
      <c r="AF5" s="41"/>
      <c r="AG5" s="32" t="s">
        <v>1057</v>
      </c>
      <c r="AH5" s="32"/>
      <c r="AI5" s="32"/>
      <c r="AP5" s="39"/>
      <c r="AQ5" s="35"/>
      <c r="AV5" s="40"/>
      <c r="AW5" s="40"/>
      <c r="AX5" s="40"/>
      <c r="AY5" s="40"/>
    </row>
    <row r="6" spans="1:51" s="50" customFormat="1" ht="216.75" x14ac:dyDescent="0.2">
      <c r="A6" s="96" t="s">
        <v>1466</v>
      </c>
      <c r="B6" s="97" t="s">
        <v>1089</v>
      </c>
      <c r="C6" s="44" t="s">
        <v>1341</v>
      </c>
      <c r="D6" s="23"/>
      <c r="E6" s="23" t="s">
        <v>39</v>
      </c>
      <c r="F6" s="23" t="s">
        <v>39</v>
      </c>
      <c r="G6" s="23" t="s">
        <v>39</v>
      </c>
      <c r="H6" s="23" t="s">
        <v>39</v>
      </c>
      <c r="I6" s="23" t="s">
        <v>39</v>
      </c>
      <c r="J6" s="24"/>
      <c r="K6" s="23" t="s">
        <v>39</v>
      </c>
      <c r="L6" s="23" t="s">
        <v>39</v>
      </c>
      <c r="M6" s="23" t="s">
        <v>39</v>
      </c>
      <c r="N6" s="23" t="s">
        <v>39</v>
      </c>
      <c r="O6" s="23" t="s">
        <v>39</v>
      </c>
      <c r="P6" s="32" t="s">
        <v>1111</v>
      </c>
      <c r="Q6" s="47" t="s">
        <v>1112</v>
      </c>
      <c r="R6" s="47" t="s">
        <v>1030</v>
      </c>
      <c r="S6" s="47" t="s">
        <v>1097</v>
      </c>
      <c r="T6" s="39"/>
      <c r="U6" s="23" t="s">
        <v>1103</v>
      </c>
      <c r="V6" s="32"/>
      <c r="W6" s="32"/>
      <c r="X6" s="23" t="s">
        <v>1055</v>
      </c>
      <c r="Y6" s="46"/>
      <c r="Z6" s="40" t="s">
        <v>1107</v>
      </c>
      <c r="AA6" s="40" t="s">
        <v>1108</v>
      </c>
      <c r="AB6" s="32" t="s">
        <v>642</v>
      </c>
      <c r="AC6" s="32" t="s">
        <v>1104</v>
      </c>
      <c r="AD6" s="32" t="s">
        <v>1105</v>
      </c>
      <c r="AE6" s="47" t="s">
        <v>1110</v>
      </c>
      <c r="AF6" s="40" t="s">
        <v>265</v>
      </c>
      <c r="AG6" s="32" t="s">
        <v>1106</v>
      </c>
      <c r="AH6" s="32"/>
      <c r="AI6" s="32" t="s">
        <v>1109</v>
      </c>
      <c r="AJ6" s="50" t="s">
        <v>39</v>
      </c>
      <c r="AP6" s="39"/>
      <c r="AQ6" s="35"/>
      <c r="AV6" s="40"/>
      <c r="AW6" s="40"/>
      <c r="AX6" s="40"/>
      <c r="AY6" s="40"/>
    </row>
    <row r="7" spans="1:51" s="50" customFormat="1" ht="191.25" x14ac:dyDescent="0.2">
      <c r="A7" s="96" t="s">
        <v>1467</v>
      </c>
      <c r="B7" s="97" t="s">
        <v>1102</v>
      </c>
      <c r="C7" s="82" t="s">
        <v>1398</v>
      </c>
      <c r="D7" s="23"/>
      <c r="E7" s="23" t="s">
        <v>39</v>
      </c>
      <c r="F7" s="23" t="s">
        <v>39</v>
      </c>
      <c r="G7" s="23" t="s">
        <v>39</v>
      </c>
      <c r="H7" s="23" t="s">
        <v>39</v>
      </c>
      <c r="I7" s="23" t="s">
        <v>39</v>
      </c>
      <c r="J7" s="24" t="s">
        <v>39</v>
      </c>
      <c r="K7" s="23" t="s">
        <v>39</v>
      </c>
      <c r="L7" s="23" t="s">
        <v>39</v>
      </c>
      <c r="M7" s="23" t="s">
        <v>39</v>
      </c>
      <c r="N7" s="23" t="s">
        <v>39</v>
      </c>
      <c r="O7" s="23"/>
      <c r="P7" s="47" t="s">
        <v>308</v>
      </c>
      <c r="Q7" s="47" t="s">
        <v>309</v>
      </c>
      <c r="R7" s="47" t="s">
        <v>73</v>
      </c>
      <c r="S7" s="47" t="s">
        <v>1085</v>
      </c>
      <c r="T7" s="40" t="s">
        <v>1088</v>
      </c>
      <c r="U7" s="23" t="s">
        <v>1079</v>
      </c>
      <c r="V7" s="32" t="s">
        <v>531</v>
      </c>
      <c r="W7" s="32"/>
      <c r="X7" s="23" t="s">
        <v>1055</v>
      </c>
      <c r="Y7" s="46" t="s">
        <v>1087</v>
      </c>
      <c r="Z7" s="40" t="s">
        <v>1082</v>
      </c>
      <c r="AA7" s="40" t="s">
        <v>1083</v>
      </c>
      <c r="AB7" s="32" t="s">
        <v>1086</v>
      </c>
      <c r="AC7" s="32"/>
      <c r="AD7" s="32" t="s">
        <v>1080</v>
      </c>
      <c r="AE7" s="47" t="s">
        <v>362</v>
      </c>
      <c r="AF7" s="41"/>
      <c r="AG7" s="32" t="s">
        <v>1081</v>
      </c>
      <c r="AH7" s="32"/>
      <c r="AI7" s="32" t="s">
        <v>1084</v>
      </c>
      <c r="AJ7" s="50" t="s">
        <v>39</v>
      </c>
      <c r="AP7" s="39"/>
      <c r="AQ7" s="35"/>
      <c r="AV7" s="40"/>
      <c r="AW7" s="40"/>
      <c r="AX7" s="40"/>
      <c r="AY7" s="40"/>
    </row>
    <row r="8" spans="1:51" s="40" customFormat="1" ht="102" x14ac:dyDescent="0.2">
      <c r="A8" s="98" t="s">
        <v>1485</v>
      </c>
      <c r="B8" s="99" t="s">
        <v>1333</v>
      </c>
      <c r="C8" s="82" t="s">
        <v>1342</v>
      </c>
      <c r="D8" s="24" t="s">
        <v>39</v>
      </c>
      <c r="E8" s="24" t="s">
        <v>39</v>
      </c>
      <c r="F8" s="24" t="s">
        <v>39</v>
      </c>
      <c r="G8" s="24" t="s">
        <v>39</v>
      </c>
      <c r="H8" s="24" t="s">
        <v>39</v>
      </c>
      <c r="I8" s="24" t="s">
        <v>39</v>
      </c>
      <c r="J8" s="24" t="s">
        <v>39</v>
      </c>
      <c r="K8" s="24" t="s">
        <v>39</v>
      </c>
      <c r="L8" s="24" t="s">
        <v>39</v>
      </c>
      <c r="M8" s="24" t="s">
        <v>39</v>
      </c>
      <c r="N8" s="24" t="s">
        <v>39</v>
      </c>
      <c r="O8" s="24"/>
      <c r="P8" s="47" t="s">
        <v>396</v>
      </c>
      <c r="Q8" s="32" t="s">
        <v>397</v>
      </c>
      <c r="R8" s="32"/>
      <c r="S8" s="32" t="s">
        <v>394</v>
      </c>
      <c r="T8" s="40" t="s">
        <v>399</v>
      </c>
      <c r="U8" s="24" t="s">
        <v>385</v>
      </c>
      <c r="V8" s="32" t="s">
        <v>387</v>
      </c>
      <c r="W8" s="32"/>
      <c r="X8" s="24" t="s">
        <v>386</v>
      </c>
      <c r="Y8" s="46" t="s">
        <v>398</v>
      </c>
      <c r="Z8" s="40" t="s">
        <v>391</v>
      </c>
      <c r="AA8" s="40" t="s">
        <v>392</v>
      </c>
      <c r="AB8" s="32" t="s">
        <v>395</v>
      </c>
      <c r="AC8" s="32" t="s">
        <v>388</v>
      </c>
      <c r="AD8" s="32" t="s">
        <v>389</v>
      </c>
      <c r="AE8" s="47" t="s">
        <v>75</v>
      </c>
      <c r="AF8" s="32"/>
      <c r="AG8" s="32" t="s">
        <v>390</v>
      </c>
      <c r="AH8" s="32"/>
      <c r="AI8" s="32" t="s">
        <v>393</v>
      </c>
      <c r="AJ8" s="139" t="s">
        <v>39</v>
      </c>
      <c r="AP8" s="39"/>
      <c r="AQ8" s="35"/>
      <c r="AV8" s="49"/>
      <c r="AW8" s="49"/>
      <c r="AX8" s="49"/>
      <c r="AY8" s="49"/>
    </row>
    <row r="9" spans="1:51" s="49" customFormat="1" ht="127.5" x14ac:dyDescent="0.2">
      <c r="A9" s="98" t="s">
        <v>1486</v>
      </c>
      <c r="B9" s="99" t="s">
        <v>1334</v>
      </c>
      <c r="C9" s="82" t="s">
        <v>1343</v>
      </c>
      <c r="D9" s="24" t="s">
        <v>39</v>
      </c>
      <c r="E9" s="24" t="s">
        <v>39</v>
      </c>
      <c r="F9" s="24" t="s">
        <v>39</v>
      </c>
      <c r="G9" s="24" t="s">
        <v>39</v>
      </c>
      <c r="H9" s="24" t="s">
        <v>39</v>
      </c>
      <c r="I9" s="24" t="s">
        <v>39</v>
      </c>
      <c r="J9" s="24" t="s">
        <v>39</v>
      </c>
      <c r="K9" s="24" t="s">
        <v>39</v>
      </c>
      <c r="L9" s="24" t="s">
        <v>39</v>
      </c>
      <c r="M9" s="24" t="s">
        <v>39</v>
      </c>
      <c r="N9" s="24" t="s">
        <v>39</v>
      </c>
      <c r="O9" s="24" t="s">
        <v>39</v>
      </c>
      <c r="P9" s="47" t="s">
        <v>396</v>
      </c>
      <c r="Q9" s="32" t="s">
        <v>397</v>
      </c>
      <c r="R9" s="32"/>
      <c r="S9" s="32" t="s">
        <v>409</v>
      </c>
      <c r="T9" s="40" t="s">
        <v>413</v>
      </c>
      <c r="U9" s="24" t="s">
        <v>400</v>
      </c>
      <c r="V9" s="32" t="s">
        <v>402</v>
      </c>
      <c r="W9" s="32"/>
      <c r="X9" s="24" t="s">
        <v>401</v>
      </c>
      <c r="Y9" s="46" t="s">
        <v>412</v>
      </c>
      <c r="Z9" s="40" t="s">
        <v>406</v>
      </c>
      <c r="AA9" s="40" t="s">
        <v>407</v>
      </c>
      <c r="AB9" s="32" t="s">
        <v>410</v>
      </c>
      <c r="AC9" s="32" t="s">
        <v>403</v>
      </c>
      <c r="AD9" s="32" t="s">
        <v>404</v>
      </c>
      <c r="AE9" s="47" t="s">
        <v>75</v>
      </c>
      <c r="AF9" s="32" t="s">
        <v>411</v>
      </c>
      <c r="AG9" s="32" t="s">
        <v>405</v>
      </c>
      <c r="AH9" s="32"/>
      <c r="AI9" s="32" t="s">
        <v>408</v>
      </c>
      <c r="AP9" s="39"/>
      <c r="AQ9" s="35"/>
    </row>
    <row r="10" spans="1:51" s="49" customFormat="1" ht="293.25" x14ac:dyDescent="0.2">
      <c r="A10" s="98" t="s">
        <v>1487</v>
      </c>
      <c r="B10" s="99" t="s">
        <v>1335</v>
      </c>
      <c r="C10" s="82" t="s">
        <v>1397</v>
      </c>
      <c r="D10" s="24" t="s">
        <v>39</v>
      </c>
      <c r="E10" s="24" t="s">
        <v>39</v>
      </c>
      <c r="F10" s="24" t="s">
        <v>39</v>
      </c>
      <c r="G10" s="24" t="s">
        <v>39</v>
      </c>
      <c r="H10" s="24" t="s">
        <v>39</v>
      </c>
      <c r="I10" s="24" t="s">
        <v>39</v>
      </c>
      <c r="J10" s="24" t="s">
        <v>39</v>
      </c>
      <c r="K10" s="24" t="s">
        <v>39</v>
      </c>
      <c r="L10" s="24" t="s">
        <v>39</v>
      </c>
      <c r="M10" s="24" t="s">
        <v>39</v>
      </c>
      <c r="N10" s="24" t="s">
        <v>39</v>
      </c>
      <c r="O10" s="24" t="s">
        <v>39</v>
      </c>
      <c r="P10" s="32" t="s">
        <v>449</v>
      </c>
      <c r="Q10" s="32" t="s">
        <v>450</v>
      </c>
      <c r="R10" s="32"/>
      <c r="S10" s="32" t="s">
        <v>447</v>
      </c>
      <c r="T10" s="40" t="s">
        <v>452</v>
      </c>
      <c r="U10" s="24" t="s">
        <v>441</v>
      </c>
      <c r="V10" s="32" t="s">
        <v>430</v>
      </c>
      <c r="W10" s="32"/>
      <c r="X10" s="24" t="s">
        <v>386</v>
      </c>
      <c r="Y10" s="46" t="s">
        <v>451</v>
      </c>
      <c r="Z10" s="40" t="s">
        <v>444</v>
      </c>
      <c r="AA10" s="40" t="s">
        <v>445</v>
      </c>
      <c r="AB10" s="32" t="s">
        <v>448</v>
      </c>
      <c r="AC10" s="32"/>
      <c r="AD10" s="32" t="s">
        <v>442</v>
      </c>
      <c r="AE10" s="47" t="s">
        <v>75</v>
      </c>
      <c r="AF10" s="32"/>
      <c r="AG10" s="32" t="s">
        <v>443</v>
      </c>
      <c r="AH10" s="32"/>
      <c r="AI10" s="32" t="s">
        <v>446</v>
      </c>
      <c r="AJ10" s="65" t="s">
        <v>39</v>
      </c>
      <c r="AP10" s="39"/>
      <c r="AQ10" s="35"/>
    </row>
    <row r="11" spans="1:51" s="50" customFormat="1" ht="318.75" x14ac:dyDescent="0.2">
      <c r="A11" s="100" t="s">
        <v>1468</v>
      </c>
      <c r="B11" s="101" t="s">
        <v>724</v>
      </c>
      <c r="C11" s="82" t="s">
        <v>1344</v>
      </c>
      <c r="D11" s="24" t="s">
        <v>39</v>
      </c>
      <c r="E11" s="24" t="s">
        <v>39</v>
      </c>
      <c r="F11" s="24" t="s">
        <v>39</v>
      </c>
      <c r="G11" s="24" t="s">
        <v>39</v>
      </c>
      <c r="H11" s="24" t="s">
        <v>39</v>
      </c>
      <c r="I11" s="24" t="s">
        <v>39</v>
      </c>
      <c r="J11" s="24" t="s">
        <v>39</v>
      </c>
      <c r="K11" s="24" t="s">
        <v>39</v>
      </c>
      <c r="L11" s="24" t="s">
        <v>39</v>
      </c>
      <c r="M11" s="24" t="s">
        <v>39</v>
      </c>
      <c r="N11" s="24" t="s">
        <v>39</v>
      </c>
      <c r="O11" s="24" t="s">
        <v>39</v>
      </c>
      <c r="P11" s="47" t="s">
        <v>786</v>
      </c>
      <c r="Q11" s="47" t="s">
        <v>798</v>
      </c>
      <c r="R11" s="32"/>
      <c r="S11" s="32" t="s">
        <v>808</v>
      </c>
      <c r="T11" s="40"/>
      <c r="U11" s="24" t="s">
        <v>801</v>
      </c>
      <c r="V11" s="33"/>
      <c r="W11" s="33"/>
      <c r="X11" s="24" t="s">
        <v>726</v>
      </c>
      <c r="Y11" s="46" t="s">
        <v>809</v>
      </c>
      <c r="Z11" s="40" t="s">
        <v>805</v>
      </c>
      <c r="AA11" s="40" t="s">
        <v>806</v>
      </c>
      <c r="AB11" s="33"/>
      <c r="AC11" s="32" t="s">
        <v>802</v>
      </c>
      <c r="AD11" s="32" t="s">
        <v>803</v>
      </c>
      <c r="AE11" s="47" t="s">
        <v>75</v>
      </c>
      <c r="AF11" s="36"/>
      <c r="AG11" s="32" t="s">
        <v>804</v>
      </c>
      <c r="AH11" s="32"/>
      <c r="AI11" s="32" t="s">
        <v>807</v>
      </c>
      <c r="AJ11" s="50" t="s">
        <v>39</v>
      </c>
      <c r="AP11" s="39"/>
      <c r="AQ11" s="35"/>
    </row>
    <row r="12" spans="1:51" s="50" customFormat="1" ht="76.5" x14ac:dyDescent="0.2">
      <c r="A12" s="100" t="s">
        <v>1469</v>
      </c>
      <c r="B12" s="101" t="s">
        <v>600</v>
      </c>
      <c r="C12" s="82" t="s">
        <v>1345</v>
      </c>
      <c r="D12" s="24" t="s">
        <v>39</v>
      </c>
      <c r="E12" s="24" t="s">
        <v>39</v>
      </c>
      <c r="F12" s="24" t="s">
        <v>39</v>
      </c>
      <c r="G12" s="24" t="s">
        <v>39</v>
      </c>
      <c r="H12" s="24" t="s">
        <v>39</v>
      </c>
      <c r="I12" s="24" t="s">
        <v>39</v>
      </c>
      <c r="J12" s="24" t="s">
        <v>39</v>
      </c>
      <c r="K12" s="24" t="s">
        <v>39</v>
      </c>
      <c r="L12" s="24" t="s">
        <v>39</v>
      </c>
      <c r="M12" s="24" t="s">
        <v>39</v>
      </c>
      <c r="N12" s="24" t="s">
        <v>39</v>
      </c>
      <c r="O12" s="24" t="s">
        <v>39</v>
      </c>
      <c r="P12" s="47" t="s">
        <v>819</v>
      </c>
      <c r="Q12" s="47" t="s">
        <v>820</v>
      </c>
      <c r="R12" s="32"/>
      <c r="S12" s="32" t="s">
        <v>818</v>
      </c>
      <c r="T12" s="40" t="s">
        <v>822</v>
      </c>
      <c r="U12" s="24" t="s">
        <v>811</v>
      </c>
      <c r="V12" s="33"/>
      <c r="W12" s="33"/>
      <c r="X12" s="24" t="s">
        <v>726</v>
      </c>
      <c r="Y12" s="46" t="s">
        <v>821</v>
      </c>
      <c r="Z12" s="40" t="s">
        <v>815</v>
      </c>
      <c r="AA12" s="40" t="s">
        <v>816</v>
      </c>
      <c r="AB12" s="53"/>
      <c r="AC12" s="32" t="s">
        <v>812</v>
      </c>
      <c r="AD12" s="32" t="s">
        <v>813</v>
      </c>
      <c r="AE12" s="47" t="s">
        <v>75</v>
      </c>
      <c r="AF12" s="53"/>
      <c r="AG12" s="32" t="s">
        <v>814</v>
      </c>
      <c r="AH12" s="32"/>
      <c r="AI12" s="32" t="s">
        <v>817</v>
      </c>
      <c r="AP12" s="39"/>
      <c r="AQ12" s="35"/>
    </row>
    <row r="13" spans="1:51" s="50" customFormat="1" ht="102" x14ac:dyDescent="0.2">
      <c r="A13" s="100" t="s">
        <v>1470</v>
      </c>
      <c r="B13" s="101" t="s">
        <v>739</v>
      </c>
      <c r="C13" s="82" t="s">
        <v>1346</v>
      </c>
      <c r="D13" s="23" t="s">
        <v>39</v>
      </c>
      <c r="E13" s="24" t="s">
        <v>39</v>
      </c>
      <c r="F13" s="24"/>
      <c r="G13" s="24"/>
      <c r="H13" s="24"/>
      <c r="I13" s="24"/>
      <c r="J13" s="24"/>
      <c r="K13" s="24" t="s">
        <v>39</v>
      </c>
      <c r="L13" s="24" t="s">
        <v>39</v>
      </c>
      <c r="M13" s="24" t="s">
        <v>39</v>
      </c>
      <c r="N13" s="24" t="s">
        <v>39</v>
      </c>
      <c r="O13" s="25"/>
      <c r="P13" s="47" t="s">
        <v>864</v>
      </c>
      <c r="Q13" s="47" t="s">
        <v>865</v>
      </c>
      <c r="R13" s="47" t="s">
        <v>831</v>
      </c>
      <c r="S13" s="47" t="s">
        <v>852</v>
      </c>
      <c r="T13" s="40" t="s">
        <v>867</v>
      </c>
      <c r="U13" s="24" t="s">
        <v>858</v>
      </c>
      <c r="V13" s="34"/>
      <c r="W13" s="34"/>
      <c r="X13" s="24" t="s">
        <v>726</v>
      </c>
      <c r="Y13" s="46" t="s">
        <v>866</v>
      </c>
      <c r="Z13" s="40" t="s">
        <v>861</v>
      </c>
      <c r="AA13" s="40" t="s">
        <v>862</v>
      </c>
      <c r="AB13" s="53"/>
      <c r="AC13" s="35"/>
      <c r="AD13" s="32" t="s">
        <v>859</v>
      </c>
      <c r="AE13" s="47" t="s">
        <v>863</v>
      </c>
      <c r="AF13" s="33"/>
      <c r="AG13" s="32" t="s">
        <v>860</v>
      </c>
      <c r="AH13" s="32"/>
      <c r="AI13" s="53"/>
      <c r="AJ13" s="50" t="s">
        <v>39</v>
      </c>
      <c r="AP13" s="39"/>
      <c r="AQ13" s="35"/>
    </row>
    <row r="14" spans="1:51" s="50" customFormat="1" ht="153" x14ac:dyDescent="0.2">
      <c r="A14" s="100" t="s">
        <v>1471</v>
      </c>
      <c r="B14" s="101" t="s">
        <v>762</v>
      </c>
      <c r="C14" s="44" t="s">
        <v>1347</v>
      </c>
      <c r="D14" s="24"/>
      <c r="E14" s="24" t="s">
        <v>39</v>
      </c>
      <c r="F14" s="24" t="s">
        <v>39</v>
      </c>
      <c r="G14" s="24" t="s">
        <v>39</v>
      </c>
      <c r="H14" s="24" t="s">
        <v>39</v>
      </c>
      <c r="I14" s="24" t="s">
        <v>39</v>
      </c>
      <c r="J14" s="24" t="s">
        <v>39</v>
      </c>
      <c r="K14" s="24" t="s">
        <v>39</v>
      </c>
      <c r="L14" s="24" t="s">
        <v>39</v>
      </c>
      <c r="M14" s="24" t="s">
        <v>39</v>
      </c>
      <c r="N14" s="24" t="s">
        <v>39</v>
      </c>
      <c r="O14" s="26"/>
      <c r="P14" s="47" t="s">
        <v>748</v>
      </c>
      <c r="Q14" s="47" t="s">
        <v>749</v>
      </c>
      <c r="R14" s="32"/>
      <c r="S14" s="32" t="s">
        <v>733</v>
      </c>
      <c r="T14" s="40" t="s">
        <v>750</v>
      </c>
      <c r="U14" s="23" t="s">
        <v>740</v>
      </c>
      <c r="V14" s="32" t="s">
        <v>741</v>
      </c>
      <c r="W14" s="32"/>
      <c r="X14" s="23" t="s">
        <v>726</v>
      </c>
      <c r="Y14" s="46"/>
      <c r="Z14" s="40" t="s">
        <v>744</v>
      </c>
      <c r="AA14" s="40" t="s">
        <v>745</v>
      </c>
      <c r="AB14" s="32" t="s">
        <v>642</v>
      </c>
      <c r="AC14" s="33"/>
      <c r="AD14" s="32" t="s">
        <v>742</v>
      </c>
      <c r="AE14" s="47" t="s">
        <v>746</v>
      </c>
      <c r="AF14" s="32" t="s">
        <v>747</v>
      </c>
      <c r="AG14" s="32" t="s">
        <v>743</v>
      </c>
      <c r="AH14" s="32"/>
      <c r="AI14" s="32" t="s">
        <v>732</v>
      </c>
      <c r="AP14" s="39"/>
      <c r="AQ14" s="35"/>
    </row>
    <row r="15" spans="1:51" s="50" customFormat="1" ht="102" x14ac:dyDescent="0.2">
      <c r="A15" s="100" t="s">
        <v>1472</v>
      </c>
      <c r="B15" s="101" t="s">
        <v>776</v>
      </c>
      <c r="C15" s="82" t="s">
        <v>1348</v>
      </c>
      <c r="D15" s="24" t="s">
        <v>39</v>
      </c>
      <c r="E15" s="24"/>
      <c r="F15" s="24"/>
      <c r="G15" s="24"/>
      <c r="H15" s="24"/>
      <c r="I15" s="24"/>
      <c r="J15" s="24" t="s">
        <v>39</v>
      </c>
      <c r="K15" s="24" t="s">
        <v>39</v>
      </c>
      <c r="L15" s="24" t="s">
        <v>39</v>
      </c>
      <c r="M15" s="24" t="s">
        <v>39</v>
      </c>
      <c r="N15" s="24" t="s">
        <v>39</v>
      </c>
      <c r="O15" s="27"/>
      <c r="P15" s="47" t="s">
        <v>834</v>
      </c>
      <c r="Q15" s="47" t="s">
        <v>835</v>
      </c>
      <c r="R15" s="47" t="s">
        <v>831</v>
      </c>
      <c r="S15" s="47" t="s">
        <v>830</v>
      </c>
      <c r="T15" s="40"/>
      <c r="U15" s="24" t="s">
        <v>824</v>
      </c>
      <c r="V15" s="35"/>
      <c r="W15" s="35"/>
      <c r="X15" s="24" t="s">
        <v>726</v>
      </c>
      <c r="Y15" s="46" t="s">
        <v>836</v>
      </c>
      <c r="Z15" s="40" t="s">
        <v>828</v>
      </c>
      <c r="AA15" s="40" t="s">
        <v>829</v>
      </c>
      <c r="AB15" s="32" t="s">
        <v>832</v>
      </c>
      <c r="AC15" s="32" t="s">
        <v>825</v>
      </c>
      <c r="AD15" s="32" t="s">
        <v>826</v>
      </c>
      <c r="AE15" s="47" t="s">
        <v>75</v>
      </c>
      <c r="AF15" s="32" t="s">
        <v>833</v>
      </c>
      <c r="AG15" s="32" t="s">
        <v>827</v>
      </c>
      <c r="AH15" s="32"/>
      <c r="AI15" s="41"/>
      <c r="AP15" s="39"/>
      <c r="AQ15" s="35"/>
    </row>
    <row r="16" spans="1:51" s="50" customFormat="1" ht="102" x14ac:dyDescent="0.2">
      <c r="A16" s="100" t="s">
        <v>1473</v>
      </c>
      <c r="B16" s="101" t="s">
        <v>790</v>
      </c>
      <c r="C16" s="82" t="s">
        <v>1349</v>
      </c>
      <c r="D16" s="24" t="s">
        <v>39</v>
      </c>
      <c r="E16" s="24"/>
      <c r="F16" s="24"/>
      <c r="G16" s="24"/>
      <c r="H16" s="24"/>
      <c r="I16" s="24"/>
      <c r="J16" s="24" t="s">
        <v>39</v>
      </c>
      <c r="K16" s="24" t="s">
        <v>39</v>
      </c>
      <c r="L16" s="24" t="s">
        <v>39</v>
      </c>
      <c r="M16" s="24" t="s">
        <v>39</v>
      </c>
      <c r="N16" s="24" t="s">
        <v>39</v>
      </c>
      <c r="O16" s="28"/>
      <c r="P16" s="47" t="s">
        <v>834</v>
      </c>
      <c r="Q16" s="47" t="s">
        <v>835</v>
      </c>
      <c r="R16" s="47" t="s">
        <v>831</v>
      </c>
      <c r="S16" s="47" t="s">
        <v>830</v>
      </c>
      <c r="T16" s="40" t="s">
        <v>845</v>
      </c>
      <c r="U16" s="24" t="s">
        <v>838</v>
      </c>
      <c r="V16" s="35"/>
      <c r="W16" s="35"/>
      <c r="X16" s="24" t="s">
        <v>726</v>
      </c>
      <c r="Y16" s="46" t="s">
        <v>836</v>
      </c>
      <c r="Z16" s="40" t="s">
        <v>842</v>
      </c>
      <c r="AA16" s="40" t="s">
        <v>843</v>
      </c>
      <c r="AB16" s="36"/>
      <c r="AC16" s="32" t="s">
        <v>839</v>
      </c>
      <c r="AD16" s="32" t="s">
        <v>840</v>
      </c>
      <c r="AE16" s="47" t="s">
        <v>75</v>
      </c>
      <c r="AF16" s="36"/>
      <c r="AG16" s="32" t="s">
        <v>841</v>
      </c>
      <c r="AH16" s="32"/>
      <c r="AI16" s="32" t="s">
        <v>844</v>
      </c>
      <c r="AJ16" s="50" t="s">
        <v>39</v>
      </c>
      <c r="AP16" s="39"/>
      <c r="AQ16" s="35"/>
    </row>
    <row r="17" spans="1:51" s="50" customFormat="1" ht="140.25" x14ac:dyDescent="0.2">
      <c r="A17" s="100" t="s">
        <v>1474</v>
      </c>
      <c r="B17" s="101" t="s">
        <v>800</v>
      </c>
      <c r="C17" s="82" t="s">
        <v>1350</v>
      </c>
      <c r="D17" s="24" t="s">
        <v>39</v>
      </c>
      <c r="E17" s="24" t="s">
        <v>39</v>
      </c>
      <c r="F17" s="24" t="s">
        <v>39</v>
      </c>
      <c r="G17" s="24" t="s">
        <v>39</v>
      </c>
      <c r="H17" s="24" t="s">
        <v>39</v>
      </c>
      <c r="I17" s="24" t="s">
        <v>39</v>
      </c>
      <c r="J17" s="24" t="s">
        <v>39</v>
      </c>
      <c r="K17" s="24" t="s">
        <v>39</v>
      </c>
      <c r="L17" s="24" t="s">
        <v>39</v>
      </c>
      <c r="M17" s="24" t="s">
        <v>39</v>
      </c>
      <c r="N17" s="24" t="s">
        <v>39</v>
      </c>
      <c r="O17" s="29"/>
      <c r="P17" s="47" t="s">
        <v>759</v>
      </c>
      <c r="Q17" s="47" t="s">
        <v>760</v>
      </c>
      <c r="R17" s="32"/>
      <c r="S17" s="32" t="s">
        <v>770</v>
      </c>
      <c r="T17" s="40" t="s">
        <v>775</v>
      </c>
      <c r="U17" s="24" t="s">
        <v>763</v>
      </c>
      <c r="V17" s="32" t="s">
        <v>764</v>
      </c>
      <c r="W17" s="32"/>
      <c r="X17" s="24" t="s">
        <v>726</v>
      </c>
      <c r="Y17" s="46" t="s">
        <v>774</v>
      </c>
      <c r="Z17" s="40" t="s">
        <v>768</v>
      </c>
      <c r="AA17" s="40" t="s">
        <v>769</v>
      </c>
      <c r="AB17" s="32" t="s">
        <v>771</v>
      </c>
      <c r="AC17" s="32" t="s">
        <v>765</v>
      </c>
      <c r="AD17" s="32" t="s">
        <v>766</v>
      </c>
      <c r="AE17" s="47" t="s">
        <v>772</v>
      </c>
      <c r="AF17" s="32" t="s">
        <v>773</v>
      </c>
      <c r="AG17" s="32" t="s">
        <v>767</v>
      </c>
      <c r="AH17" s="32"/>
      <c r="AI17" s="53"/>
      <c r="AP17" s="39"/>
      <c r="AQ17" s="35"/>
    </row>
    <row r="18" spans="1:51" s="50" customFormat="1" ht="165.75" x14ac:dyDescent="0.2">
      <c r="A18" s="100" t="s">
        <v>1475</v>
      </c>
      <c r="B18" s="101" t="s">
        <v>810</v>
      </c>
      <c r="C18" s="82" t="s">
        <v>1351</v>
      </c>
      <c r="D18" s="24" t="s">
        <v>39</v>
      </c>
      <c r="E18" s="24" t="s">
        <v>39</v>
      </c>
      <c r="F18" s="24" t="s">
        <v>39</v>
      </c>
      <c r="G18" s="24"/>
      <c r="H18" s="24"/>
      <c r="I18" s="24"/>
      <c r="J18" s="24"/>
      <c r="K18" s="24" t="s">
        <v>39</v>
      </c>
      <c r="L18" s="24" t="s">
        <v>39</v>
      </c>
      <c r="M18" s="24" t="s">
        <v>39</v>
      </c>
      <c r="N18" s="24" t="s">
        <v>39</v>
      </c>
      <c r="O18" s="28"/>
      <c r="P18" s="47" t="s">
        <v>853</v>
      </c>
      <c r="Q18" s="47" t="s">
        <v>854</v>
      </c>
      <c r="R18" s="47" t="s">
        <v>831</v>
      </c>
      <c r="S18" s="47" t="s">
        <v>852</v>
      </c>
      <c r="T18" s="40" t="s">
        <v>856</v>
      </c>
      <c r="U18" s="24" t="s">
        <v>847</v>
      </c>
      <c r="V18" s="54"/>
      <c r="W18" s="54"/>
      <c r="X18" s="24" t="s">
        <v>726</v>
      </c>
      <c r="Y18" s="46" t="s">
        <v>855</v>
      </c>
      <c r="Z18" s="40" t="s">
        <v>850</v>
      </c>
      <c r="AA18" s="40" t="s">
        <v>851</v>
      </c>
      <c r="AB18" s="33"/>
      <c r="AC18" s="55"/>
      <c r="AD18" s="32" t="s">
        <v>848</v>
      </c>
      <c r="AE18" s="47" t="s">
        <v>75</v>
      </c>
      <c r="AF18" s="33"/>
      <c r="AG18" s="32" t="s">
        <v>849</v>
      </c>
      <c r="AH18" s="32"/>
      <c r="AI18" s="36"/>
      <c r="AP18" s="39"/>
      <c r="AQ18" s="35"/>
    </row>
    <row r="19" spans="1:51" s="50" customFormat="1" ht="191.25" x14ac:dyDescent="0.2">
      <c r="A19" s="100" t="s">
        <v>1476</v>
      </c>
      <c r="B19" s="101" t="s">
        <v>823</v>
      </c>
      <c r="C19" s="82" t="s">
        <v>1352</v>
      </c>
      <c r="D19" s="24" t="s">
        <v>39</v>
      </c>
      <c r="E19" s="24" t="s">
        <v>39</v>
      </c>
      <c r="F19" s="24" t="s">
        <v>39</v>
      </c>
      <c r="G19" s="24" t="s">
        <v>39</v>
      </c>
      <c r="H19" s="24" t="s">
        <v>39</v>
      </c>
      <c r="I19" s="24" t="s">
        <v>39</v>
      </c>
      <c r="J19" s="24" t="s">
        <v>39</v>
      </c>
      <c r="K19" s="24" t="s">
        <v>39</v>
      </c>
      <c r="L19" s="24" t="s">
        <v>39</v>
      </c>
      <c r="M19" s="24" t="s">
        <v>39</v>
      </c>
      <c r="N19" s="24" t="s">
        <v>39</v>
      </c>
      <c r="O19" s="24" t="s">
        <v>39</v>
      </c>
      <c r="P19" s="47" t="s">
        <v>786</v>
      </c>
      <c r="Q19" s="47" t="s">
        <v>798</v>
      </c>
      <c r="R19" s="32"/>
      <c r="S19" s="32" t="s">
        <v>796</v>
      </c>
      <c r="T19" s="40"/>
      <c r="U19" s="24" t="s">
        <v>791</v>
      </c>
      <c r="V19" s="36"/>
      <c r="W19" s="36"/>
      <c r="X19" s="24" t="s">
        <v>726</v>
      </c>
      <c r="Y19" s="46" t="s">
        <v>799</v>
      </c>
      <c r="Z19" s="40" t="s">
        <v>795</v>
      </c>
      <c r="AA19" s="40" t="s">
        <v>795</v>
      </c>
      <c r="AB19" s="33"/>
      <c r="AC19" s="32" t="s">
        <v>792</v>
      </c>
      <c r="AD19" s="32" t="s">
        <v>793</v>
      </c>
      <c r="AE19" s="47" t="s">
        <v>75</v>
      </c>
      <c r="AF19" s="32" t="s">
        <v>797</v>
      </c>
      <c r="AG19" s="32" t="s">
        <v>794</v>
      </c>
      <c r="AH19" s="32"/>
      <c r="AI19" s="41"/>
      <c r="AP19" s="39"/>
      <c r="AQ19" s="35"/>
    </row>
    <row r="20" spans="1:51" s="50" customFormat="1" ht="165.75" x14ac:dyDescent="0.2">
      <c r="A20" s="100" t="s">
        <v>1477</v>
      </c>
      <c r="B20" s="101" t="s">
        <v>837</v>
      </c>
      <c r="C20" s="83" t="s">
        <v>1353</v>
      </c>
      <c r="D20" s="24" t="s">
        <v>39</v>
      </c>
      <c r="E20" s="24" t="s">
        <v>39</v>
      </c>
      <c r="F20" s="24" t="s">
        <v>39</v>
      </c>
      <c r="G20" s="24" t="s">
        <v>39</v>
      </c>
      <c r="H20" s="24" t="s">
        <v>39</v>
      </c>
      <c r="I20" s="24" t="s">
        <v>39</v>
      </c>
      <c r="J20" s="24" t="s">
        <v>39</v>
      </c>
      <c r="K20" s="24" t="s">
        <v>39</v>
      </c>
      <c r="L20" s="24" t="s">
        <v>39</v>
      </c>
      <c r="M20" s="24" t="s">
        <v>39</v>
      </c>
      <c r="N20" s="24" t="s">
        <v>39</v>
      </c>
      <c r="O20" s="24" t="s">
        <v>39</v>
      </c>
      <c r="P20" s="47" t="s">
        <v>786</v>
      </c>
      <c r="Q20" s="47" t="s">
        <v>787</v>
      </c>
      <c r="R20" s="32"/>
      <c r="S20" s="32" t="s">
        <v>785</v>
      </c>
      <c r="T20" s="40" t="s">
        <v>789</v>
      </c>
      <c r="U20" s="24" t="s">
        <v>777</v>
      </c>
      <c r="V20" s="32" t="s">
        <v>778</v>
      </c>
      <c r="W20" s="32"/>
      <c r="X20" s="24" t="s">
        <v>726</v>
      </c>
      <c r="Y20" s="46" t="s">
        <v>788</v>
      </c>
      <c r="Z20" s="40" t="s">
        <v>782</v>
      </c>
      <c r="AA20" s="40" t="s">
        <v>783</v>
      </c>
      <c r="AB20" s="36"/>
      <c r="AC20" s="32" t="s">
        <v>779</v>
      </c>
      <c r="AD20" s="32" t="s">
        <v>780</v>
      </c>
      <c r="AE20" s="47" t="s">
        <v>75</v>
      </c>
      <c r="AF20" s="41"/>
      <c r="AG20" s="32" t="s">
        <v>781</v>
      </c>
      <c r="AH20" s="32"/>
      <c r="AI20" s="32" t="s">
        <v>784</v>
      </c>
      <c r="AP20" s="39"/>
      <c r="AQ20" s="35"/>
    </row>
    <row r="21" spans="1:51" s="50" customFormat="1" ht="357" x14ac:dyDescent="0.2">
      <c r="A21" s="100" t="s">
        <v>1478</v>
      </c>
      <c r="B21" s="101" t="s">
        <v>846</v>
      </c>
      <c r="C21" s="44" t="s">
        <v>1399</v>
      </c>
      <c r="D21" s="24"/>
      <c r="E21" s="24"/>
      <c r="F21" s="24"/>
      <c r="G21" s="24" t="s">
        <v>39</v>
      </c>
      <c r="H21" s="24" t="s">
        <v>39</v>
      </c>
      <c r="I21" s="24" t="s">
        <v>39</v>
      </c>
      <c r="J21" s="24" t="s">
        <v>39</v>
      </c>
      <c r="K21" s="24" t="s">
        <v>39</v>
      </c>
      <c r="L21" s="24" t="s">
        <v>39</v>
      </c>
      <c r="M21" s="24" t="s">
        <v>39</v>
      </c>
      <c r="N21" s="24" t="s">
        <v>39</v>
      </c>
      <c r="O21" s="30"/>
      <c r="P21" s="47" t="s">
        <v>735</v>
      </c>
      <c r="Q21" s="47" t="s">
        <v>736</v>
      </c>
      <c r="R21" s="32"/>
      <c r="S21" s="32" t="s">
        <v>733</v>
      </c>
      <c r="T21" s="40" t="s">
        <v>738</v>
      </c>
      <c r="U21" s="23" t="s">
        <v>725</v>
      </c>
      <c r="V21" s="32" t="s">
        <v>727</v>
      </c>
      <c r="W21" s="32"/>
      <c r="X21" s="23" t="s">
        <v>726</v>
      </c>
      <c r="Y21" s="46" t="s">
        <v>737</v>
      </c>
      <c r="Z21" s="40" t="s">
        <v>730</v>
      </c>
      <c r="AA21" s="40" t="s">
        <v>731</v>
      </c>
      <c r="AB21" s="32" t="s">
        <v>46</v>
      </c>
      <c r="AC21" s="36"/>
      <c r="AD21" s="32" t="s">
        <v>728</v>
      </c>
      <c r="AE21" s="47" t="s">
        <v>734</v>
      </c>
      <c r="AF21" s="41"/>
      <c r="AG21" s="32" t="s">
        <v>729</v>
      </c>
      <c r="AH21" s="32"/>
      <c r="AI21" s="32" t="s">
        <v>732</v>
      </c>
      <c r="AP21" s="39"/>
      <c r="AQ21" s="35"/>
    </row>
    <row r="22" spans="1:51" s="50" customFormat="1" ht="216.75" x14ac:dyDescent="0.2">
      <c r="A22" s="100" t="s">
        <v>1479</v>
      </c>
      <c r="B22" s="101" t="s">
        <v>857</v>
      </c>
      <c r="C22" s="82" t="s">
        <v>1354</v>
      </c>
      <c r="D22" s="24"/>
      <c r="E22" s="24"/>
      <c r="F22" s="24" t="s">
        <v>39</v>
      </c>
      <c r="G22" s="24" t="s">
        <v>39</v>
      </c>
      <c r="H22" s="24" t="s">
        <v>39</v>
      </c>
      <c r="I22" s="24" t="s">
        <v>39</v>
      </c>
      <c r="J22" s="24" t="s">
        <v>39</v>
      </c>
      <c r="K22" s="24" t="s">
        <v>39</v>
      </c>
      <c r="L22" s="24" t="s">
        <v>39</v>
      </c>
      <c r="M22" s="24" t="s">
        <v>39</v>
      </c>
      <c r="N22" s="24" t="s">
        <v>39</v>
      </c>
      <c r="O22" s="24" t="s">
        <v>39</v>
      </c>
      <c r="P22" s="47" t="s">
        <v>613</v>
      </c>
      <c r="Q22" s="47" t="s">
        <v>614</v>
      </c>
      <c r="R22" s="32"/>
      <c r="S22" s="32" t="s">
        <v>609</v>
      </c>
      <c r="T22" s="40" t="s">
        <v>616</v>
      </c>
      <c r="U22" s="23" t="s">
        <v>601</v>
      </c>
      <c r="V22" s="32" t="s">
        <v>602</v>
      </c>
      <c r="W22" s="32"/>
      <c r="X22" s="23" t="s">
        <v>556</v>
      </c>
      <c r="Y22" s="46" t="s">
        <v>615</v>
      </c>
      <c r="Z22" s="40" t="s">
        <v>606</v>
      </c>
      <c r="AA22" s="40" t="s">
        <v>607</v>
      </c>
      <c r="AB22" s="32" t="s">
        <v>610</v>
      </c>
      <c r="AC22" s="32" t="s">
        <v>603</v>
      </c>
      <c r="AD22" s="32" t="s">
        <v>604</v>
      </c>
      <c r="AE22" s="47" t="s">
        <v>611</v>
      </c>
      <c r="AF22" s="32" t="s">
        <v>612</v>
      </c>
      <c r="AG22" s="32" t="s">
        <v>605</v>
      </c>
      <c r="AH22" s="32"/>
      <c r="AI22" s="32" t="s">
        <v>608</v>
      </c>
      <c r="AP22" s="39"/>
      <c r="AQ22" s="35"/>
    </row>
    <row r="23" spans="1:51" s="50" customFormat="1" ht="140.25" x14ac:dyDescent="0.2">
      <c r="A23" s="102" t="s">
        <v>1480</v>
      </c>
      <c r="B23" s="103" t="s">
        <v>955</v>
      </c>
      <c r="C23" s="82" t="s">
        <v>1355</v>
      </c>
      <c r="D23" s="24" t="s">
        <v>39</v>
      </c>
      <c r="E23" s="24" t="s">
        <v>39</v>
      </c>
      <c r="F23" s="24" t="s">
        <v>39</v>
      </c>
      <c r="G23" s="24" t="s">
        <v>39</v>
      </c>
      <c r="H23" s="24" t="s">
        <v>39</v>
      </c>
      <c r="I23" s="24" t="s">
        <v>39</v>
      </c>
      <c r="J23" s="24" t="s">
        <v>39</v>
      </c>
      <c r="K23" s="24" t="s">
        <v>39</v>
      </c>
      <c r="L23" s="24" t="s">
        <v>39</v>
      </c>
      <c r="M23" s="24" t="s">
        <v>39</v>
      </c>
      <c r="N23" s="24" t="s">
        <v>39</v>
      </c>
      <c r="O23" s="26"/>
      <c r="P23" s="47" t="s">
        <v>965</v>
      </c>
      <c r="Q23" s="47" t="s">
        <v>966</v>
      </c>
      <c r="R23" s="47" t="s">
        <v>964</v>
      </c>
      <c r="S23" s="47" t="s">
        <v>963</v>
      </c>
      <c r="T23" s="40"/>
      <c r="U23" s="24" t="s">
        <v>956</v>
      </c>
      <c r="V23" s="32" t="s">
        <v>957</v>
      </c>
      <c r="W23" s="32"/>
      <c r="X23" s="24" t="s">
        <v>675</v>
      </c>
      <c r="Y23" s="46" t="s">
        <v>504</v>
      </c>
      <c r="Z23" s="40" t="s">
        <v>960</v>
      </c>
      <c r="AA23" s="40" t="s">
        <v>961</v>
      </c>
      <c r="AB23" s="32" t="s">
        <v>642</v>
      </c>
      <c r="AC23" s="53"/>
      <c r="AD23" s="32" t="s">
        <v>958</v>
      </c>
      <c r="AE23" s="47" t="s">
        <v>75</v>
      </c>
      <c r="AF23" s="41"/>
      <c r="AG23" s="32" t="s">
        <v>959</v>
      </c>
      <c r="AH23" s="32"/>
      <c r="AI23" s="32" t="s">
        <v>962</v>
      </c>
      <c r="AP23" s="39"/>
      <c r="AQ23" s="35"/>
    </row>
    <row r="24" spans="1:51" s="50" customFormat="1" ht="306" x14ac:dyDescent="0.2">
      <c r="A24" s="102" t="s">
        <v>1481</v>
      </c>
      <c r="B24" s="103" t="s">
        <v>967</v>
      </c>
      <c r="C24" s="82" t="s">
        <v>1400</v>
      </c>
      <c r="D24" s="24"/>
      <c r="E24" s="24" t="s">
        <v>39</v>
      </c>
      <c r="F24" s="24" t="s">
        <v>39</v>
      </c>
      <c r="G24" s="24" t="s">
        <v>39</v>
      </c>
      <c r="H24" s="24" t="s">
        <v>39</v>
      </c>
      <c r="I24" s="24" t="s">
        <v>39</v>
      </c>
      <c r="J24" s="24" t="s">
        <v>39</v>
      </c>
      <c r="K24" s="24" t="s">
        <v>39</v>
      </c>
      <c r="L24" s="24" t="s">
        <v>39</v>
      </c>
      <c r="M24" s="24" t="s">
        <v>39</v>
      </c>
      <c r="N24" s="24" t="s">
        <v>39</v>
      </c>
      <c r="O24" s="24" t="s">
        <v>39</v>
      </c>
      <c r="P24" s="47" t="s">
        <v>1002</v>
      </c>
      <c r="Q24" s="47" t="s">
        <v>1003</v>
      </c>
      <c r="R24" s="47" t="s">
        <v>1001</v>
      </c>
      <c r="S24" s="47" t="s">
        <v>1000</v>
      </c>
      <c r="T24" s="40" t="s">
        <v>1004</v>
      </c>
      <c r="U24" s="24" t="s">
        <v>994</v>
      </c>
      <c r="V24" s="37"/>
      <c r="W24" s="37"/>
      <c r="X24" s="24" t="s">
        <v>675</v>
      </c>
      <c r="Y24" s="46"/>
      <c r="Z24" s="40" t="s">
        <v>997</v>
      </c>
      <c r="AA24" s="40" t="s">
        <v>998</v>
      </c>
      <c r="AB24" s="41"/>
      <c r="AC24" s="35"/>
      <c r="AD24" s="32" t="s">
        <v>995</v>
      </c>
      <c r="AE24" s="47" t="s">
        <v>75</v>
      </c>
      <c r="AF24" s="33"/>
      <c r="AG24" s="32" t="s">
        <v>996</v>
      </c>
      <c r="AH24" s="32"/>
      <c r="AI24" s="32" t="s">
        <v>999</v>
      </c>
      <c r="AP24" s="39"/>
      <c r="AQ24" s="35"/>
    </row>
    <row r="25" spans="1:51" s="50" customFormat="1" ht="242.25" x14ac:dyDescent="0.2">
      <c r="A25" s="102" t="s">
        <v>1482</v>
      </c>
      <c r="B25" s="103" t="s">
        <v>980</v>
      </c>
      <c r="C25" s="82" t="s">
        <v>1401</v>
      </c>
      <c r="D25" s="24"/>
      <c r="E25" s="24" t="s">
        <v>39</v>
      </c>
      <c r="F25" s="24" t="s">
        <v>39</v>
      </c>
      <c r="G25" s="24" t="s">
        <v>39</v>
      </c>
      <c r="H25" s="24" t="s">
        <v>39</v>
      </c>
      <c r="I25" s="24" t="s">
        <v>39</v>
      </c>
      <c r="J25" s="24" t="s">
        <v>39</v>
      </c>
      <c r="K25" s="24" t="s">
        <v>39</v>
      </c>
      <c r="L25" s="24" t="s">
        <v>39</v>
      </c>
      <c r="M25" s="24" t="s">
        <v>39</v>
      </c>
      <c r="N25" s="24" t="s">
        <v>39</v>
      </c>
      <c r="O25" s="29"/>
      <c r="P25" s="47" t="s">
        <v>990</v>
      </c>
      <c r="Q25" s="47" t="s">
        <v>991</v>
      </c>
      <c r="R25" s="32"/>
      <c r="S25" s="32" t="s">
        <v>988</v>
      </c>
      <c r="T25" s="40"/>
      <c r="U25" s="24" t="s">
        <v>981</v>
      </c>
      <c r="V25" s="32" t="s">
        <v>982</v>
      </c>
      <c r="W25" s="32"/>
      <c r="X25" s="24" t="s">
        <v>675</v>
      </c>
      <c r="Y25" s="46" t="s">
        <v>992</v>
      </c>
      <c r="Z25" s="40" t="s">
        <v>985</v>
      </c>
      <c r="AA25" s="40" t="s">
        <v>986</v>
      </c>
      <c r="AB25" s="32" t="s">
        <v>989</v>
      </c>
      <c r="AC25" s="36"/>
      <c r="AD25" s="32" t="s">
        <v>983</v>
      </c>
      <c r="AE25" s="47" t="s">
        <v>75</v>
      </c>
      <c r="AF25" s="36"/>
      <c r="AG25" s="32" t="s">
        <v>984</v>
      </c>
      <c r="AH25" s="32"/>
      <c r="AI25" s="32" t="s">
        <v>987</v>
      </c>
      <c r="AP25" s="39"/>
      <c r="AQ25" s="35"/>
    </row>
    <row r="26" spans="1:51" s="50" customFormat="1" ht="395.25" x14ac:dyDescent="0.2">
      <c r="A26" s="102" t="s">
        <v>1483</v>
      </c>
      <c r="B26" s="103" t="s">
        <v>993</v>
      </c>
      <c r="C26" s="82" t="s">
        <v>1415</v>
      </c>
      <c r="D26" s="24"/>
      <c r="E26" s="24" t="s">
        <v>39</v>
      </c>
      <c r="F26" s="24" t="s">
        <v>39</v>
      </c>
      <c r="G26" s="24" t="s">
        <v>39</v>
      </c>
      <c r="H26" s="24" t="s">
        <v>39</v>
      </c>
      <c r="I26" s="24"/>
      <c r="J26" s="24" t="s">
        <v>39</v>
      </c>
      <c r="K26" s="24" t="s">
        <v>39</v>
      </c>
      <c r="L26" s="24" t="s">
        <v>39</v>
      </c>
      <c r="M26" s="24" t="s">
        <v>39</v>
      </c>
      <c r="N26" s="24" t="s">
        <v>39</v>
      </c>
      <c r="O26" s="31"/>
      <c r="P26" s="47" t="s">
        <v>1015</v>
      </c>
      <c r="Q26" s="47" t="s">
        <v>1016</v>
      </c>
      <c r="R26" s="47" t="s">
        <v>1012</v>
      </c>
      <c r="S26" s="47" t="s">
        <v>1011</v>
      </c>
      <c r="T26" s="40"/>
      <c r="U26" s="24" t="s">
        <v>1006</v>
      </c>
      <c r="V26" s="34"/>
      <c r="W26" s="34"/>
      <c r="X26" s="24" t="s">
        <v>675</v>
      </c>
      <c r="Y26" s="46"/>
      <c r="Z26" s="40" t="s">
        <v>1009</v>
      </c>
      <c r="AA26" s="40" t="s">
        <v>1010</v>
      </c>
      <c r="AB26" s="32" t="s">
        <v>1013</v>
      </c>
      <c r="AC26" s="56"/>
      <c r="AD26" s="32" t="s">
        <v>1007</v>
      </c>
      <c r="AE26" s="47" t="s">
        <v>1014</v>
      </c>
      <c r="AF26" s="53"/>
      <c r="AG26" s="32" t="s">
        <v>1008</v>
      </c>
      <c r="AH26" s="32"/>
      <c r="AI26" s="41"/>
      <c r="AJ26" s="50" t="s">
        <v>39</v>
      </c>
      <c r="AP26" s="39"/>
      <c r="AQ26" s="35"/>
    </row>
    <row r="27" spans="1:51" s="50" customFormat="1" ht="306" x14ac:dyDescent="0.2">
      <c r="A27" s="102" t="s">
        <v>1484</v>
      </c>
      <c r="B27" s="103" t="s">
        <v>1005</v>
      </c>
      <c r="C27" s="82" t="s">
        <v>1402</v>
      </c>
      <c r="D27" s="24"/>
      <c r="E27" s="24" t="s">
        <v>39</v>
      </c>
      <c r="F27" s="24" t="s">
        <v>39</v>
      </c>
      <c r="G27" s="24" t="s">
        <v>39</v>
      </c>
      <c r="H27" s="24" t="s">
        <v>39</v>
      </c>
      <c r="I27" s="24" t="s">
        <v>39</v>
      </c>
      <c r="J27" s="24" t="s">
        <v>39</v>
      </c>
      <c r="K27" s="24" t="s">
        <v>39</v>
      </c>
      <c r="L27" s="24" t="s">
        <v>39</v>
      </c>
      <c r="M27" s="24" t="s">
        <v>39</v>
      </c>
      <c r="N27" s="24" t="s">
        <v>39</v>
      </c>
      <c r="O27" s="24" t="s">
        <v>39</v>
      </c>
      <c r="P27" s="47" t="s">
        <v>978</v>
      </c>
      <c r="Q27" s="47" t="s">
        <v>979</v>
      </c>
      <c r="R27" s="32"/>
      <c r="S27" s="32" t="s">
        <v>976</v>
      </c>
      <c r="T27" s="40"/>
      <c r="U27" s="24" t="s">
        <v>968</v>
      </c>
      <c r="V27" s="32" t="s">
        <v>969</v>
      </c>
      <c r="W27" s="32"/>
      <c r="X27" s="24" t="s">
        <v>675</v>
      </c>
      <c r="Y27" s="46" t="s">
        <v>504</v>
      </c>
      <c r="Z27" s="40" t="s">
        <v>973</v>
      </c>
      <c r="AA27" s="40" t="s">
        <v>974</v>
      </c>
      <c r="AB27" s="32" t="s">
        <v>642</v>
      </c>
      <c r="AC27" s="32" t="s">
        <v>970</v>
      </c>
      <c r="AD27" s="32" t="s">
        <v>971</v>
      </c>
      <c r="AE27" s="47" t="s">
        <v>977</v>
      </c>
      <c r="AF27" s="32" t="s">
        <v>643</v>
      </c>
      <c r="AG27" s="32" t="s">
        <v>972</v>
      </c>
      <c r="AH27" s="32"/>
      <c r="AI27" s="32" t="s">
        <v>975</v>
      </c>
      <c r="AP27" s="39"/>
      <c r="AQ27" s="35"/>
    </row>
    <row r="28" spans="1:51" s="50" customFormat="1" ht="89.25" x14ac:dyDescent="0.2">
      <c r="A28" s="106" t="s">
        <v>1488</v>
      </c>
      <c r="B28" s="107" t="s">
        <v>555</v>
      </c>
      <c r="C28" s="82" t="s">
        <v>1403</v>
      </c>
      <c r="D28" s="24"/>
      <c r="E28" s="24"/>
      <c r="F28" s="24" t="s">
        <v>39</v>
      </c>
      <c r="G28" s="24" t="s">
        <v>39</v>
      </c>
      <c r="H28" s="24" t="s">
        <v>39</v>
      </c>
      <c r="I28" s="24" t="s">
        <v>39</v>
      </c>
      <c r="J28" s="24" t="s">
        <v>39</v>
      </c>
      <c r="K28" s="24" t="s">
        <v>39</v>
      </c>
      <c r="L28" s="24" t="s">
        <v>39</v>
      </c>
      <c r="M28" s="24" t="s">
        <v>39</v>
      </c>
      <c r="N28" s="24" t="s">
        <v>39</v>
      </c>
      <c r="O28" s="24" t="s">
        <v>39</v>
      </c>
      <c r="P28" s="47" t="s">
        <v>584</v>
      </c>
      <c r="Q28" s="47" t="s">
        <v>585</v>
      </c>
      <c r="R28" s="32"/>
      <c r="S28" s="32" t="s">
        <v>580</v>
      </c>
      <c r="T28" s="40"/>
      <c r="U28" s="23" t="s">
        <v>573</v>
      </c>
      <c r="V28" s="32" t="s">
        <v>574</v>
      </c>
      <c r="W28" s="32"/>
      <c r="X28" s="23" t="s">
        <v>556</v>
      </c>
      <c r="Y28" s="46" t="s">
        <v>586</v>
      </c>
      <c r="Z28" s="40" t="s">
        <v>577</v>
      </c>
      <c r="AA28" s="40" t="s">
        <v>578</v>
      </c>
      <c r="AB28" s="32" t="s">
        <v>581</v>
      </c>
      <c r="AC28" s="36"/>
      <c r="AD28" s="32" t="s">
        <v>575</v>
      </c>
      <c r="AE28" s="47" t="s">
        <v>582</v>
      </c>
      <c r="AF28" s="32" t="s">
        <v>583</v>
      </c>
      <c r="AG28" s="32" t="s">
        <v>576</v>
      </c>
      <c r="AH28" s="32"/>
      <c r="AI28" s="32" t="s">
        <v>579</v>
      </c>
      <c r="AJ28" s="50" t="s">
        <v>39</v>
      </c>
      <c r="AP28" s="39"/>
      <c r="AQ28" s="35"/>
    </row>
    <row r="29" spans="1:51" s="50" customFormat="1" ht="140.25" x14ac:dyDescent="0.2">
      <c r="A29" s="106" t="s">
        <v>1489</v>
      </c>
      <c r="B29" s="107" t="s">
        <v>559</v>
      </c>
      <c r="C29" s="51" t="s">
        <v>1458</v>
      </c>
      <c r="D29" s="24"/>
      <c r="E29" s="24"/>
      <c r="F29" s="24"/>
      <c r="G29" s="24"/>
      <c r="H29" s="24"/>
      <c r="I29" s="24"/>
      <c r="J29" s="24"/>
      <c r="K29" s="24"/>
      <c r="L29" s="24"/>
      <c r="M29" s="24"/>
      <c r="N29" s="24"/>
      <c r="O29" s="24"/>
      <c r="P29" s="45"/>
      <c r="Q29" s="34"/>
      <c r="R29" s="32"/>
      <c r="S29" s="32"/>
      <c r="T29" s="40"/>
      <c r="U29" s="23" t="s">
        <v>544</v>
      </c>
      <c r="V29" s="32"/>
      <c r="W29" s="32"/>
      <c r="X29" s="23" t="s">
        <v>556</v>
      </c>
      <c r="Y29" s="46" t="s">
        <v>558</v>
      </c>
      <c r="Z29" s="40"/>
      <c r="AA29" s="40" t="s">
        <v>557</v>
      </c>
      <c r="AB29" s="32"/>
      <c r="AC29" s="32"/>
      <c r="AD29" s="32"/>
      <c r="AE29" s="47"/>
      <c r="AF29" s="32"/>
      <c r="AG29" s="32"/>
      <c r="AH29" s="32"/>
      <c r="AI29" s="32"/>
      <c r="AP29" s="54"/>
      <c r="AQ29" s="35"/>
      <c r="AV29" s="49"/>
      <c r="AW29" s="49"/>
      <c r="AX29" s="49"/>
      <c r="AY29" s="49"/>
    </row>
    <row r="30" spans="1:51" s="50" customFormat="1" ht="178.5" x14ac:dyDescent="0.2">
      <c r="A30" s="106" t="s">
        <v>1490</v>
      </c>
      <c r="B30" s="107" t="s">
        <v>572</v>
      </c>
      <c r="C30" s="82" t="s">
        <v>1404</v>
      </c>
      <c r="D30" s="24"/>
      <c r="E30" s="24" t="s">
        <v>39</v>
      </c>
      <c r="F30" s="24"/>
      <c r="G30" s="24"/>
      <c r="H30" s="24"/>
      <c r="I30" s="24" t="s">
        <v>39</v>
      </c>
      <c r="J30" s="24"/>
      <c r="K30" s="24" t="s">
        <v>39</v>
      </c>
      <c r="L30" s="24" t="s">
        <v>39</v>
      </c>
      <c r="M30" s="24" t="s">
        <v>39</v>
      </c>
      <c r="N30" s="24" t="s">
        <v>39</v>
      </c>
      <c r="O30" s="24" t="s">
        <v>39</v>
      </c>
      <c r="P30" s="47" t="s">
        <v>321</v>
      </c>
      <c r="Q30" s="47" t="s">
        <v>322</v>
      </c>
      <c r="R30" s="47" t="s">
        <v>319</v>
      </c>
      <c r="S30" s="47" t="s">
        <v>318</v>
      </c>
      <c r="T30" s="40"/>
      <c r="U30" s="24" t="s">
        <v>310</v>
      </c>
      <c r="V30" s="32" t="s">
        <v>311</v>
      </c>
      <c r="W30" s="32"/>
      <c r="X30" s="24" t="s">
        <v>38</v>
      </c>
      <c r="Y30" s="46"/>
      <c r="Z30" s="40" t="s">
        <v>315</v>
      </c>
      <c r="AA30" s="40" t="s">
        <v>316</v>
      </c>
      <c r="AB30" s="32" t="s">
        <v>320</v>
      </c>
      <c r="AC30" s="32" t="s">
        <v>312</v>
      </c>
      <c r="AD30" s="32" t="s">
        <v>313</v>
      </c>
      <c r="AE30" s="47" t="s">
        <v>264</v>
      </c>
      <c r="AF30" s="53"/>
      <c r="AG30" s="32" t="s">
        <v>314</v>
      </c>
      <c r="AH30" s="32"/>
      <c r="AI30" s="32" t="s">
        <v>317</v>
      </c>
      <c r="AJ30" s="50" t="s">
        <v>39</v>
      </c>
      <c r="AP30" s="39"/>
      <c r="AQ30" s="35"/>
    </row>
    <row r="31" spans="1:51" s="50" customFormat="1" ht="114.75" x14ac:dyDescent="0.2">
      <c r="A31" s="106" t="s">
        <v>1491</v>
      </c>
      <c r="B31" s="107" t="s">
        <v>587</v>
      </c>
      <c r="C31" s="82" t="s">
        <v>1405</v>
      </c>
      <c r="D31" s="24"/>
      <c r="E31" s="24"/>
      <c r="F31" s="24" t="s">
        <v>39</v>
      </c>
      <c r="G31" s="24" t="s">
        <v>39</v>
      </c>
      <c r="H31" s="24" t="s">
        <v>39</v>
      </c>
      <c r="I31" s="24" t="s">
        <v>39</v>
      </c>
      <c r="J31" s="24" t="s">
        <v>39</v>
      </c>
      <c r="K31" s="24" t="s">
        <v>39</v>
      </c>
      <c r="L31" s="24" t="s">
        <v>39</v>
      </c>
      <c r="M31" s="24" t="s">
        <v>39</v>
      </c>
      <c r="N31" s="24" t="s">
        <v>39</v>
      </c>
      <c r="O31" s="24" t="s">
        <v>39</v>
      </c>
      <c r="P31" s="32" t="s">
        <v>227</v>
      </c>
      <c r="Q31" s="57" t="s">
        <v>228</v>
      </c>
      <c r="R31" s="47" t="s">
        <v>595</v>
      </c>
      <c r="S31" s="47" t="s">
        <v>594</v>
      </c>
      <c r="T31" s="40"/>
      <c r="U31" s="23" t="s">
        <v>588</v>
      </c>
      <c r="V31" s="32" t="s">
        <v>574</v>
      </c>
      <c r="W31" s="32"/>
      <c r="X31" s="23" t="s">
        <v>556</v>
      </c>
      <c r="Y31" s="46" t="s">
        <v>599</v>
      </c>
      <c r="Z31" s="40" t="s">
        <v>591</v>
      </c>
      <c r="AA31" s="40" t="s">
        <v>592</v>
      </c>
      <c r="AB31" s="32" t="s">
        <v>596</v>
      </c>
      <c r="AC31" s="53"/>
      <c r="AD31" s="32" t="s">
        <v>589</v>
      </c>
      <c r="AE31" s="47" t="s">
        <v>597</v>
      </c>
      <c r="AF31" s="32" t="s">
        <v>598</v>
      </c>
      <c r="AG31" s="32" t="s">
        <v>590</v>
      </c>
      <c r="AH31" s="32"/>
      <c r="AI31" s="32" t="s">
        <v>593</v>
      </c>
      <c r="AP31" s="39"/>
      <c r="AQ31" s="35"/>
    </row>
    <row r="32" spans="1:51" s="50" customFormat="1" ht="229.5" x14ac:dyDescent="0.2">
      <c r="A32" s="106" t="s">
        <v>1492</v>
      </c>
      <c r="B32" s="107" t="s">
        <v>1331</v>
      </c>
      <c r="C32" s="32" t="s">
        <v>648</v>
      </c>
      <c r="D32" s="24"/>
      <c r="E32" s="24"/>
      <c r="F32" s="24" t="s">
        <v>39</v>
      </c>
      <c r="G32" s="24" t="s">
        <v>39</v>
      </c>
      <c r="H32" s="24" t="s">
        <v>39</v>
      </c>
      <c r="I32" s="24" t="s">
        <v>39</v>
      </c>
      <c r="J32" s="24" t="s">
        <v>39</v>
      </c>
      <c r="K32" s="24" t="s">
        <v>39</v>
      </c>
      <c r="L32" s="24" t="s">
        <v>39</v>
      </c>
      <c r="M32" s="24" t="s">
        <v>39</v>
      </c>
      <c r="N32" s="24" t="s">
        <v>39</v>
      </c>
      <c r="O32" s="26"/>
      <c r="P32" s="32" t="s">
        <v>629</v>
      </c>
      <c r="Q32" s="32" t="s">
        <v>630</v>
      </c>
      <c r="R32" s="47"/>
      <c r="S32" s="47" t="s">
        <v>641</v>
      </c>
      <c r="T32" s="40"/>
      <c r="U32" s="23" t="s">
        <v>649</v>
      </c>
      <c r="V32" s="32" t="s">
        <v>650</v>
      </c>
      <c r="W32" s="32"/>
      <c r="X32" s="23" t="s">
        <v>556</v>
      </c>
      <c r="Y32" s="46"/>
      <c r="Z32" s="40" t="s">
        <v>653</v>
      </c>
      <c r="AA32" s="40" t="s">
        <v>654</v>
      </c>
      <c r="AB32" s="32" t="s">
        <v>656</v>
      </c>
      <c r="AC32" s="41"/>
      <c r="AD32" s="32" t="s">
        <v>651</v>
      </c>
      <c r="AE32" s="47" t="s">
        <v>657</v>
      </c>
      <c r="AF32" s="36"/>
      <c r="AG32" s="32" t="s">
        <v>652</v>
      </c>
      <c r="AH32" s="32"/>
      <c r="AI32" s="32" t="s">
        <v>655</v>
      </c>
      <c r="AJ32" s="50" t="s">
        <v>39</v>
      </c>
      <c r="AP32" s="39"/>
      <c r="AQ32" s="35"/>
    </row>
    <row r="33" spans="1:51" s="49" customFormat="1" ht="153" x14ac:dyDescent="0.2">
      <c r="A33" s="106" t="s">
        <v>1493</v>
      </c>
      <c r="B33" s="107" t="s">
        <v>617</v>
      </c>
      <c r="C33" s="32" t="s">
        <v>634</v>
      </c>
      <c r="D33" s="24"/>
      <c r="E33" s="24"/>
      <c r="F33" s="24"/>
      <c r="G33" s="24" t="s">
        <v>39</v>
      </c>
      <c r="H33" s="24" t="s">
        <v>39</v>
      </c>
      <c r="I33" s="24" t="s">
        <v>39</v>
      </c>
      <c r="J33" s="24"/>
      <c r="K33" s="24" t="s">
        <v>39</v>
      </c>
      <c r="L33" s="24" t="s">
        <v>39</v>
      </c>
      <c r="M33" s="24" t="s">
        <v>39</v>
      </c>
      <c r="N33" s="24" t="s">
        <v>39</v>
      </c>
      <c r="O33" s="28"/>
      <c r="P33" s="32" t="s">
        <v>644</v>
      </c>
      <c r="Q33" s="32" t="s">
        <v>645</v>
      </c>
      <c r="R33" s="47"/>
      <c r="S33" s="47" t="s">
        <v>641</v>
      </c>
      <c r="T33" s="40"/>
      <c r="U33" s="23" t="s">
        <v>635</v>
      </c>
      <c r="V33" s="38"/>
      <c r="W33" s="38"/>
      <c r="X33" s="23" t="s">
        <v>556</v>
      </c>
      <c r="Y33" s="46" t="s">
        <v>646</v>
      </c>
      <c r="Z33" s="40"/>
      <c r="AA33" s="40" t="s">
        <v>639</v>
      </c>
      <c r="AB33" s="32" t="s">
        <v>642</v>
      </c>
      <c r="AC33" s="32" t="s">
        <v>636</v>
      </c>
      <c r="AD33" s="32" t="s">
        <v>637</v>
      </c>
      <c r="AE33" s="47" t="s">
        <v>280</v>
      </c>
      <c r="AF33" s="32" t="s">
        <v>643</v>
      </c>
      <c r="AG33" s="32" t="s">
        <v>638</v>
      </c>
      <c r="AH33" s="32"/>
      <c r="AI33" s="32" t="s">
        <v>640</v>
      </c>
      <c r="AP33" s="39"/>
      <c r="AQ33" s="35"/>
      <c r="AV33" s="50"/>
      <c r="AW33" s="50"/>
      <c r="AX33" s="50"/>
      <c r="AY33" s="50"/>
    </row>
    <row r="34" spans="1:51" s="49" customFormat="1" ht="153" x14ac:dyDescent="0.2">
      <c r="A34" s="106" t="s">
        <v>1494</v>
      </c>
      <c r="B34" s="107" t="s">
        <v>633</v>
      </c>
      <c r="C34" s="82" t="s">
        <v>1356</v>
      </c>
      <c r="D34" s="24"/>
      <c r="E34" s="24"/>
      <c r="F34" s="24" t="s">
        <v>39</v>
      </c>
      <c r="G34" s="24" t="s">
        <v>39</v>
      </c>
      <c r="H34" s="24" t="s">
        <v>39</v>
      </c>
      <c r="I34" s="24" t="s">
        <v>39</v>
      </c>
      <c r="J34" s="24" t="s">
        <v>39</v>
      </c>
      <c r="K34" s="24" t="s">
        <v>39</v>
      </c>
      <c r="L34" s="24" t="s">
        <v>39</v>
      </c>
      <c r="M34" s="24" t="s">
        <v>39</v>
      </c>
      <c r="N34" s="24" t="s">
        <v>39</v>
      </c>
      <c r="O34" s="29"/>
      <c r="P34" s="32" t="s">
        <v>570</v>
      </c>
      <c r="Q34" s="32" t="s">
        <v>571</v>
      </c>
      <c r="R34" s="32"/>
      <c r="S34" s="32" t="s">
        <v>566</v>
      </c>
      <c r="T34" s="40"/>
      <c r="U34" s="23" t="s">
        <v>560</v>
      </c>
      <c r="V34" s="32" t="s">
        <v>561</v>
      </c>
      <c r="W34" s="32"/>
      <c r="X34" s="23" t="s">
        <v>556</v>
      </c>
      <c r="Y34" s="46"/>
      <c r="Z34" s="40" t="s">
        <v>565</v>
      </c>
      <c r="AA34" s="40" t="s">
        <v>565</v>
      </c>
      <c r="AB34" s="32" t="s">
        <v>567</v>
      </c>
      <c r="AC34" s="32" t="s">
        <v>562</v>
      </c>
      <c r="AD34" s="32" t="s">
        <v>563</v>
      </c>
      <c r="AE34" s="47" t="s">
        <v>568</v>
      </c>
      <c r="AF34" s="32" t="s">
        <v>569</v>
      </c>
      <c r="AG34" s="32" t="s">
        <v>564</v>
      </c>
      <c r="AH34" s="32"/>
      <c r="AI34" s="41"/>
      <c r="AJ34" s="65" t="s">
        <v>39</v>
      </c>
      <c r="AP34" s="39"/>
      <c r="AQ34" s="35"/>
      <c r="AV34" s="50"/>
      <c r="AW34" s="50"/>
      <c r="AX34" s="50"/>
      <c r="AY34" s="50"/>
    </row>
    <row r="35" spans="1:51" s="49" customFormat="1" ht="89.25" x14ac:dyDescent="0.2">
      <c r="A35" s="106" t="s">
        <v>1495</v>
      </c>
      <c r="B35" s="107" t="s">
        <v>647</v>
      </c>
      <c r="C35" s="82" t="s">
        <v>1357</v>
      </c>
      <c r="D35" s="24"/>
      <c r="E35" s="24"/>
      <c r="F35" s="24" t="s">
        <v>39</v>
      </c>
      <c r="G35" s="24" t="s">
        <v>39</v>
      </c>
      <c r="H35" s="24" t="s">
        <v>39</v>
      </c>
      <c r="I35" s="24" t="s">
        <v>39</v>
      </c>
      <c r="J35" s="24" t="s">
        <v>39</v>
      </c>
      <c r="K35" s="24" t="s">
        <v>39</v>
      </c>
      <c r="L35" s="24" t="s">
        <v>39</v>
      </c>
      <c r="M35" s="24" t="s">
        <v>39</v>
      </c>
      <c r="N35" s="24" t="s">
        <v>39</v>
      </c>
      <c r="O35" s="30"/>
      <c r="P35" s="32" t="s">
        <v>629</v>
      </c>
      <c r="Q35" s="32" t="s">
        <v>630</v>
      </c>
      <c r="R35" s="32"/>
      <c r="S35" s="32" t="s">
        <v>626</v>
      </c>
      <c r="T35" s="40" t="s">
        <v>632</v>
      </c>
      <c r="U35" s="23" t="s">
        <v>618</v>
      </c>
      <c r="V35" s="32" t="s">
        <v>619</v>
      </c>
      <c r="W35" s="32"/>
      <c r="X35" s="23" t="s">
        <v>556</v>
      </c>
      <c r="Y35" s="46" t="s">
        <v>631</v>
      </c>
      <c r="Z35" s="40" t="s">
        <v>623</v>
      </c>
      <c r="AA35" s="40" t="s">
        <v>624</v>
      </c>
      <c r="AB35" s="32" t="s">
        <v>627</v>
      </c>
      <c r="AC35" s="32" t="s">
        <v>620</v>
      </c>
      <c r="AD35" s="32" t="s">
        <v>621</v>
      </c>
      <c r="AE35" s="47" t="s">
        <v>611</v>
      </c>
      <c r="AF35" s="32" t="s">
        <v>628</v>
      </c>
      <c r="AG35" s="32" t="s">
        <v>622</v>
      </c>
      <c r="AH35" s="32"/>
      <c r="AI35" s="32" t="s">
        <v>625</v>
      </c>
      <c r="AP35" s="39"/>
      <c r="AQ35" s="35"/>
      <c r="AV35" s="50"/>
      <c r="AW35" s="50"/>
      <c r="AX35" s="50"/>
      <c r="AY35" s="50"/>
    </row>
    <row r="36" spans="1:51" s="49" customFormat="1" ht="178.5" x14ac:dyDescent="0.2">
      <c r="A36" s="108" t="s">
        <v>1496</v>
      </c>
      <c r="B36" s="109" t="s">
        <v>1234</v>
      </c>
      <c r="C36" s="82" t="s">
        <v>1406</v>
      </c>
      <c r="D36" s="58"/>
      <c r="E36" s="58"/>
      <c r="F36" s="58"/>
      <c r="G36" s="58"/>
      <c r="H36" s="58"/>
      <c r="I36" s="58"/>
      <c r="J36" s="58"/>
      <c r="K36" s="24"/>
      <c r="L36" s="24"/>
      <c r="M36" s="24"/>
      <c r="N36" s="24"/>
      <c r="O36" s="24"/>
      <c r="P36" s="47" t="s">
        <v>669</v>
      </c>
      <c r="Q36" s="32" t="s">
        <v>670</v>
      </c>
      <c r="R36" s="32"/>
      <c r="S36" s="32"/>
      <c r="T36" s="59"/>
      <c r="U36" s="24" t="s">
        <v>1312</v>
      </c>
      <c r="V36" s="39"/>
      <c r="W36" s="39"/>
      <c r="X36" s="24" t="s">
        <v>1236</v>
      </c>
      <c r="Y36" s="59"/>
      <c r="Z36" s="43"/>
      <c r="AA36" s="43"/>
      <c r="AB36" s="39"/>
      <c r="AC36" s="59"/>
      <c r="AD36" s="55"/>
      <c r="AE36" s="59"/>
      <c r="AF36" s="35"/>
      <c r="AG36" s="60"/>
      <c r="AH36" s="60"/>
      <c r="AI36" s="36"/>
      <c r="AJ36" s="65" t="s">
        <v>39</v>
      </c>
      <c r="AP36" s="39"/>
      <c r="AQ36" s="54"/>
      <c r="AV36" s="32"/>
      <c r="AW36" s="32"/>
      <c r="AX36" s="32"/>
      <c r="AY36" s="32"/>
    </row>
    <row r="37" spans="1:51" s="49" customFormat="1" ht="114.75" x14ac:dyDescent="0.2">
      <c r="A37" s="108" t="s">
        <v>1497</v>
      </c>
      <c r="B37" s="109" t="s">
        <v>1251</v>
      </c>
      <c r="C37" s="82" t="s">
        <v>1407</v>
      </c>
      <c r="D37" s="24" t="s">
        <v>39</v>
      </c>
      <c r="E37" s="24"/>
      <c r="F37" s="24"/>
      <c r="G37" s="24"/>
      <c r="H37" s="24"/>
      <c r="I37" s="24"/>
      <c r="J37" s="24" t="str">
        <f>IF(AND((D37="X"),(E37="X"),(F37="X"),(G37="X"),(H37="X"),(I37="X")),"X", "")</f>
        <v/>
      </c>
      <c r="K37" s="24" t="s">
        <v>39</v>
      </c>
      <c r="L37" s="24" t="s">
        <v>39</v>
      </c>
      <c r="M37" s="24" t="s">
        <v>39</v>
      </c>
      <c r="N37" s="24" t="s">
        <v>39</v>
      </c>
      <c r="O37" s="24"/>
      <c r="P37" s="47" t="s">
        <v>1247</v>
      </c>
      <c r="Q37" s="47" t="s">
        <v>1248</v>
      </c>
      <c r="R37" s="47" t="s">
        <v>1259</v>
      </c>
      <c r="S37" s="47" t="s">
        <v>1258</v>
      </c>
      <c r="T37" s="40" t="s">
        <v>1250</v>
      </c>
      <c r="U37" s="24" t="s">
        <v>1263</v>
      </c>
      <c r="V37" s="32" t="s">
        <v>1264</v>
      </c>
      <c r="W37" s="32"/>
      <c r="X37" s="24" t="s">
        <v>1236</v>
      </c>
      <c r="Y37" s="46" t="s">
        <v>1249</v>
      </c>
      <c r="Z37" s="40" t="s">
        <v>1266</v>
      </c>
      <c r="AA37" s="40" t="s">
        <v>1267</v>
      </c>
      <c r="AB37" s="32" t="s">
        <v>248</v>
      </c>
      <c r="AC37" s="33"/>
      <c r="AD37" s="32" t="s">
        <v>1238</v>
      </c>
      <c r="AE37" s="47" t="s">
        <v>1245</v>
      </c>
      <c r="AF37" s="32" t="s">
        <v>1260</v>
      </c>
      <c r="AG37" s="32" t="s">
        <v>1265</v>
      </c>
      <c r="AH37" s="32"/>
      <c r="AI37" s="32" t="s">
        <v>1268</v>
      </c>
      <c r="AJ37" s="65" t="s">
        <v>39</v>
      </c>
      <c r="AP37" s="39"/>
      <c r="AQ37" s="35"/>
      <c r="AV37" s="32"/>
      <c r="AW37" s="32"/>
      <c r="AX37" s="32"/>
      <c r="AY37" s="32"/>
    </row>
    <row r="38" spans="1:51" s="50" customFormat="1" ht="63.75" x14ac:dyDescent="0.2">
      <c r="A38" s="108" t="s">
        <v>1498</v>
      </c>
      <c r="B38" s="109" t="s">
        <v>1262</v>
      </c>
      <c r="C38" s="40" t="s">
        <v>1114</v>
      </c>
      <c r="D38" s="23" t="s">
        <v>39</v>
      </c>
      <c r="E38" s="23" t="s">
        <v>39</v>
      </c>
      <c r="F38" s="23" t="s">
        <v>39</v>
      </c>
      <c r="G38" s="23" t="s">
        <v>39</v>
      </c>
      <c r="H38" s="23" t="s">
        <v>39</v>
      </c>
      <c r="I38" s="23"/>
      <c r="J38" s="24"/>
      <c r="K38" s="23"/>
      <c r="L38" s="23"/>
      <c r="M38" s="23"/>
      <c r="N38" s="23"/>
      <c r="O38" s="23"/>
      <c r="P38" s="47" t="s">
        <v>1061</v>
      </c>
      <c r="Q38" s="52" t="s">
        <v>228</v>
      </c>
      <c r="R38" s="47" t="s">
        <v>306</v>
      </c>
      <c r="S38" s="47" t="s">
        <v>1120</v>
      </c>
      <c r="T38" s="39"/>
      <c r="U38" s="23" t="s">
        <v>1115</v>
      </c>
      <c r="V38" s="32" t="s">
        <v>326</v>
      </c>
      <c r="W38" s="32"/>
      <c r="X38" s="23" t="s">
        <v>1055</v>
      </c>
      <c r="Y38" s="46" t="s">
        <v>1122</v>
      </c>
      <c r="Z38" s="40" t="s">
        <v>1118</v>
      </c>
      <c r="AA38" s="40" t="s">
        <v>1119</v>
      </c>
      <c r="AB38" s="32"/>
      <c r="AC38" s="32"/>
      <c r="AD38" s="32" t="s">
        <v>1116</v>
      </c>
      <c r="AE38" s="47" t="s">
        <v>1121</v>
      </c>
      <c r="AF38" s="36"/>
      <c r="AG38" s="32" t="s">
        <v>1117</v>
      </c>
      <c r="AH38" s="32"/>
      <c r="AI38" s="32"/>
      <c r="AP38" s="39"/>
      <c r="AQ38" s="35"/>
      <c r="AV38" s="40"/>
      <c r="AW38" s="40"/>
      <c r="AX38" s="40"/>
      <c r="AY38" s="40"/>
    </row>
    <row r="39" spans="1:51" s="50" customFormat="1" ht="153" x14ac:dyDescent="0.2">
      <c r="A39" s="108" t="s">
        <v>1499</v>
      </c>
      <c r="B39" s="109" t="s">
        <v>1269</v>
      </c>
      <c r="C39" s="82" t="s">
        <v>1358</v>
      </c>
      <c r="D39" s="24" t="s">
        <v>39</v>
      </c>
      <c r="E39" s="24"/>
      <c r="F39" s="24"/>
      <c r="G39" s="24" t="s">
        <v>39</v>
      </c>
      <c r="H39" s="24"/>
      <c r="I39" s="24" t="s">
        <v>39</v>
      </c>
      <c r="J39" s="24" t="s">
        <v>39</v>
      </c>
      <c r="K39" s="24" t="s">
        <v>39</v>
      </c>
      <c r="L39" s="24" t="s">
        <v>39</v>
      </c>
      <c r="M39" s="24" t="s">
        <v>39</v>
      </c>
      <c r="N39" s="24" t="s">
        <v>39</v>
      </c>
      <c r="O39" s="24"/>
      <c r="P39" s="47" t="s">
        <v>1299</v>
      </c>
      <c r="Q39" s="47" t="s">
        <v>1300</v>
      </c>
      <c r="R39" s="42"/>
      <c r="S39" s="32" t="s">
        <v>1297</v>
      </c>
      <c r="T39" s="40"/>
      <c r="U39" s="24" t="s">
        <v>1290</v>
      </c>
      <c r="V39" s="33"/>
      <c r="W39" s="33"/>
      <c r="X39" s="24" t="s">
        <v>1236</v>
      </c>
      <c r="Y39" s="46" t="s">
        <v>1288</v>
      </c>
      <c r="Z39" s="40" t="s">
        <v>1294</v>
      </c>
      <c r="AA39" s="40" t="s">
        <v>1295</v>
      </c>
      <c r="AB39" s="55"/>
      <c r="AC39" s="32" t="s">
        <v>1291</v>
      </c>
      <c r="AD39" s="32" t="s">
        <v>1292</v>
      </c>
      <c r="AE39" s="47" t="s">
        <v>1298</v>
      </c>
      <c r="AF39" s="33"/>
      <c r="AG39" s="32" t="s">
        <v>1293</v>
      </c>
      <c r="AH39" s="32"/>
      <c r="AI39" s="32" t="s">
        <v>1296</v>
      </c>
      <c r="AJ39" s="50" t="s">
        <v>39</v>
      </c>
      <c r="AP39" s="39"/>
      <c r="AQ39" s="35"/>
      <c r="AV39" s="32"/>
      <c r="AW39" s="32"/>
      <c r="AX39" s="32"/>
      <c r="AY39" s="32"/>
    </row>
    <row r="40" spans="1:51" s="50" customFormat="1" ht="63.75" x14ac:dyDescent="0.2">
      <c r="A40" s="108" t="s">
        <v>1500</v>
      </c>
      <c r="B40" s="109" t="s">
        <v>1277</v>
      </c>
      <c r="C40" s="82" t="s">
        <v>1408</v>
      </c>
      <c r="D40" s="24" t="s">
        <v>39</v>
      </c>
      <c r="E40" s="24" t="s">
        <v>39</v>
      </c>
      <c r="F40" s="24" t="s">
        <v>39</v>
      </c>
      <c r="G40" s="24" t="s">
        <v>39</v>
      </c>
      <c r="H40" s="24" t="s">
        <v>39</v>
      </c>
      <c r="I40" s="24" t="s">
        <v>39</v>
      </c>
      <c r="J40" s="24" t="s">
        <v>39</v>
      </c>
      <c r="K40" s="24" t="s">
        <v>39</v>
      </c>
      <c r="L40" s="24" t="s">
        <v>39</v>
      </c>
      <c r="M40" s="24" t="s">
        <v>39</v>
      </c>
      <c r="N40" s="24" t="s">
        <v>39</v>
      </c>
      <c r="O40" s="24" t="s">
        <v>39</v>
      </c>
      <c r="P40" s="47" t="s">
        <v>308</v>
      </c>
      <c r="Q40" s="47" t="s">
        <v>309</v>
      </c>
      <c r="R40" s="47" t="s">
        <v>306</v>
      </c>
      <c r="S40" s="47" t="s">
        <v>1309</v>
      </c>
      <c r="T40" s="40"/>
      <c r="U40" s="24" t="s">
        <v>1302</v>
      </c>
      <c r="V40" s="33"/>
      <c r="W40" s="33"/>
      <c r="X40" s="24" t="s">
        <v>1236</v>
      </c>
      <c r="Y40" s="46" t="s">
        <v>1310</v>
      </c>
      <c r="Z40" s="40" t="s">
        <v>1306</v>
      </c>
      <c r="AA40" s="40" t="s">
        <v>1307</v>
      </c>
      <c r="AB40" s="33"/>
      <c r="AC40" s="32" t="s">
        <v>1303</v>
      </c>
      <c r="AD40" s="32" t="s">
        <v>1304</v>
      </c>
      <c r="AE40" s="47" t="s">
        <v>134</v>
      </c>
      <c r="AF40" s="33"/>
      <c r="AG40" s="32" t="s">
        <v>1305</v>
      </c>
      <c r="AH40" s="32"/>
      <c r="AI40" s="32" t="s">
        <v>1308</v>
      </c>
      <c r="AJ40" s="50" t="s">
        <v>39</v>
      </c>
      <c r="AP40" s="39"/>
      <c r="AQ40" s="35"/>
      <c r="AV40" s="32"/>
      <c r="AW40" s="32"/>
      <c r="AX40" s="32"/>
      <c r="AY40" s="32"/>
    </row>
    <row r="41" spans="1:51" s="50" customFormat="1" ht="102" x14ac:dyDescent="0.2">
      <c r="A41" s="108" t="s">
        <v>1501</v>
      </c>
      <c r="B41" s="109" t="s">
        <v>1289</v>
      </c>
      <c r="C41" s="82" t="s">
        <v>1359</v>
      </c>
      <c r="D41" s="24" t="s">
        <v>39</v>
      </c>
      <c r="E41" s="24"/>
      <c r="F41" s="24"/>
      <c r="G41" s="24"/>
      <c r="H41" s="24"/>
      <c r="I41" s="24"/>
      <c r="J41" s="24" t="str">
        <f>IF(AND((D41="X"),(E41="X"),(F41="X"),(G41="X"),(H41="X"),(I41="X")),"X", "")</f>
        <v/>
      </c>
      <c r="K41" s="24"/>
      <c r="L41" s="24"/>
      <c r="M41" s="24"/>
      <c r="N41" s="24" t="s">
        <v>39</v>
      </c>
      <c r="O41" s="24" t="s">
        <v>39</v>
      </c>
      <c r="P41" s="47" t="s">
        <v>1247</v>
      </c>
      <c r="Q41" s="47" t="s">
        <v>1248</v>
      </c>
      <c r="R41" s="47" t="s">
        <v>1243</v>
      </c>
      <c r="S41" s="47" t="s">
        <v>1242</v>
      </c>
      <c r="T41" s="40" t="s">
        <v>1250</v>
      </c>
      <c r="U41" s="24" t="s">
        <v>1235</v>
      </c>
      <c r="V41" s="41"/>
      <c r="W41" s="41"/>
      <c r="X41" s="24" t="s">
        <v>1236</v>
      </c>
      <c r="Y41" s="46" t="s">
        <v>1249</v>
      </c>
      <c r="Z41" s="40" t="s">
        <v>1240</v>
      </c>
      <c r="AA41" s="40" t="s">
        <v>1241</v>
      </c>
      <c r="AB41" s="32" t="s">
        <v>1244</v>
      </c>
      <c r="AC41" s="32" t="s">
        <v>1237</v>
      </c>
      <c r="AD41" s="32" t="s">
        <v>1238</v>
      </c>
      <c r="AE41" s="47" t="s">
        <v>1245</v>
      </c>
      <c r="AF41" s="32" t="s">
        <v>1246</v>
      </c>
      <c r="AG41" s="32" t="s">
        <v>1239</v>
      </c>
      <c r="AH41" s="32"/>
      <c r="AI41" s="32">
        <v>9.1</v>
      </c>
      <c r="AJ41" s="50" t="s">
        <v>39</v>
      </c>
      <c r="AP41" s="39"/>
      <c r="AQ41" s="35"/>
      <c r="AV41" s="32"/>
      <c r="AW41" s="32"/>
      <c r="AX41" s="32"/>
      <c r="AY41" s="32"/>
    </row>
    <row r="42" spans="1:51" s="50" customFormat="1" ht="114.75" x14ac:dyDescent="0.2">
      <c r="A42" s="108" t="s">
        <v>1502</v>
      </c>
      <c r="B42" s="109" t="s">
        <v>1301</v>
      </c>
      <c r="C42" s="32" t="s">
        <v>1270</v>
      </c>
      <c r="D42" s="24" t="s">
        <v>39</v>
      </c>
      <c r="E42" s="24" t="s">
        <v>39</v>
      </c>
      <c r="F42" s="24" t="s">
        <v>39</v>
      </c>
      <c r="G42" s="24" t="s">
        <v>39</v>
      </c>
      <c r="H42" s="24" t="s">
        <v>39</v>
      </c>
      <c r="I42" s="24" t="s">
        <v>39</v>
      </c>
      <c r="J42" s="24"/>
      <c r="K42" s="24" t="s">
        <v>39</v>
      </c>
      <c r="L42" s="24" t="s">
        <v>39</v>
      </c>
      <c r="M42" s="24" t="s">
        <v>39</v>
      </c>
      <c r="N42" s="24" t="s">
        <v>39</v>
      </c>
      <c r="O42" s="24"/>
      <c r="P42" s="47" t="s">
        <v>1247</v>
      </c>
      <c r="Q42" s="47" t="s">
        <v>1248</v>
      </c>
      <c r="R42" s="47" t="s">
        <v>1259</v>
      </c>
      <c r="S42" s="47" t="s">
        <v>1258</v>
      </c>
      <c r="T42" s="40" t="s">
        <v>1250</v>
      </c>
      <c r="U42" s="24" t="s">
        <v>1271</v>
      </c>
      <c r="V42" s="32" t="s">
        <v>1254</v>
      </c>
      <c r="W42" s="32"/>
      <c r="X42" s="24" t="s">
        <v>1236</v>
      </c>
      <c r="Y42" s="46" t="s">
        <v>1249</v>
      </c>
      <c r="Z42" s="40" t="s">
        <v>1274</v>
      </c>
      <c r="AA42" s="40" t="s">
        <v>1275</v>
      </c>
      <c r="AB42" s="32" t="s">
        <v>248</v>
      </c>
      <c r="AC42" s="53"/>
      <c r="AD42" s="32" t="s">
        <v>1272</v>
      </c>
      <c r="AE42" s="47" t="s">
        <v>1245</v>
      </c>
      <c r="AF42" s="32" t="s">
        <v>1276</v>
      </c>
      <c r="AG42" s="32" t="s">
        <v>1273</v>
      </c>
      <c r="AH42" s="32"/>
      <c r="AI42" s="41"/>
      <c r="AJ42" s="50" t="s">
        <v>39</v>
      </c>
      <c r="AP42" s="39"/>
      <c r="AQ42" s="35"/>
      <c r="AV42" s="32"/>
      <c r="AW42" s="32"/>
      <c r="AX42" s="32"/>
      <c r="AY42" s="32"/>
    </row>
    <row r="43" spans="1:51" s="50" customFormat="1" ht="63.75" x14ac:dyDescent="0.2">
      <c r="A43" s="108" t="s">
        <v>1503</v>
      </c>
      <c r="B43" s="109" t="s">
        <v>1311</v>
      </c>
      <c r="C43" s="82" t="s">
        <v>1360</v>
      </c>
      <c r="D43" s="24" t="s">
        <v>39</v>
      </c>
      <c r="E43" s="24" t="s">
        <v>39</v>
      </c>
      <c r="F43" s="24" t="s">
        <v>39</v>
      </c>
      <c r="G43" s="24" t="s">
        <v>39</v>
      </c>
      <c r="H43" s="24"/>
      <c r="I43" s="24"/>
      <c r="J43" s="24"/>
      <c r="K43" s="24" t="s">
        <v>39</v>
      </c>
      <c r="L43" s="24" t="s">
        <v>39</v>
      </c>
      <c r="M43" s="24" t="s">
        <v>39</v>
      </c>
      <c r="N43" s="24" t="s">
        <v>39</v>
      </c>
      <c r="O43" s="24"/>
      <c r="P43" s="47" t="s">
        <v>1247</v>
      </c>
      <c r="Q43" s="47" t="s">
        <v>1248</v>
      </c>
      <c r="R43" s="47" t="s">
        <v>1286</v>
      </c>
      <c r="S43" s="47" t="s">
        <v>1285</v>
      </c>
      <c r="T43" s="40"/>
      <c r="U43" s="24" t="s">
        <v>1278</v>
      </c>
      <c r="V43" s="36"/>
      <c r="W43" s="36"/>
      <c r="X43" s="24" t="s">
        <v>1236</v>
      </c>
      <c r="Y43" s="46" t="s">
        <v>1288</v>
      </c>
      <c r="Z43" s="40" t="s">
        <v>1282</v>
      </c>
      <c r="AA43" s="40" t="s">
        <v>1283</v>
      </c>
      <c r="AB43" s="32" t="s">
        <v>1287</v>
      </c>
      <c r="AC43" s="32" t="s">
        <v>1279</v>
      </c>
      <c r="AD43" s="32" t="s">
        <v>1280</v>
      </c>
      <c r="AE43" s="47" t="s">
        <v>120</v>
      </c>
      <c r="AF43" s="36"/>
      <c r="AG43" s="32" t="s">
        <v>1281</v>
      </c>
      <c r="AH43" s="32"/>
      <c r="AI43" s="32" t="s">
        <v>1284</v>
      </c>
      <c r="AJ43" s="50" t="s">
        <v>39</v>
      </c>
      <c r="AP43" s="39"/>
      <c r="AQ43" s="35"/>
      <c r="AV43" s="32"/>
      <c r="AW43" s="32"/>
      <c r="AX43" s="32"/>
      <c r="AY43" s="32"/>
    </row>
    <row r="44" spans="1:51" s="50" customFormat="1" ht="114.75" x14ac:dyDescent="0.2">
      <c r="A44" s="108" t="s">
        <v>1504</v>
      </c>
      <c r="B44" s="109" t="s">
        <v>1113</v>
      </c>
      <c r="C44" s="32" t="s">
        <v>1252</v>
      </c>
      <c r="D44" s="24" t="s">
        <v>39</v>
      </c>
      <c r="E44" s="24"/>
      <c r="F44" s="24"/>
      <c r="G44" s="24"/>
      <c r="H44" s="24"/>
      <c r="I44" s="24"/>
      <c r="J44" s="24"/>
      <c r="K44" s="24" t="s">
        <v>39</v>
      </c>
      <c r="L44" s="24" t="s">
        <v>39</v>
      </c>
      <c r="M44" s="24" t="s">
        <v>39</v>
      </c>
      <c r="N44" s="24" t="s">
        <v>39</v>
      </c>
      <c r="O44" s="24"/>
      <c r="P44" s="47" t="s">
        <v>1247</v>
      </c>
      <c r="Q44" s="47" t="s">
        <v>1248</v>
      </c>
      <c r="R44" s="47" t="s">
        <v>1259</v>
      </c>
      <c r="S44" s="47" t="s">
        <v>1258</v>
      </c>
      <c r="T44" s="40" t="s">
        <v>1261</v>
      </c>
      <c r="U44" s="24" t="s">
        <v>1253</v>
      </c>
      <c r="V44" s="32" t="s">
        <v>1254</v>
      </c>
      <c r="W44" s="32"/>
      <c r="X44" s="24" t="s">
        <v>1236</v>
      </c>
      <c r="Y44" s="46" t="s">
        <v>1249</v>
      </c>
      <c r="Z44" s="40" t="s">
        <v>1240</v>
      </c>
      <c r="AA44" s="40" t="s">
        <v>1257</v>
      </c>
      <c r="AB44" s="32" t="s">
        <v>248</v>
      </c>
      <c r="AC44" s="36"/>
      <c r="AD44" s="32" t="s">
        <v>1255</v>
      </c>
      <c r="AE44" s="47" t="s">
        <v>1245</v>
      </c>
      <c r="AF44" s="32" t="s">
        <v>1260</v>
      </c>
      <c r="AG44" s="32" t="s">
        <v>1256</v>
      </c>
      <c r="AH44" s="32"/>
      <c r="AI44" s="32">
        <v>9.1</v>
      </c>
      <c r="AJ44" s="50" t="s">
        <v>39</v>
      </c>
      <c r="AP44" s="39"/>
      <c r="AQ44" s="35"/>
      <c r="AV44" s="32"/>
      <c r="AW44" s="32"/>
      <c r="AX44" s="32"/>
      <c r="AY44" s="32"/>
    </row>
    <row r="45" spans="1:51" s="40" customFormat="1" ht="76.5" x14ac:dyDescent="0.2">
      <c r="A45" s="110" t="s">
        <v>1505</v>
      </c>
      <c r="B45" s="111" t="s">
        <v>1017</v>
      </c>
      <c r="C45" s="44" t="s">
        <v>1361</v>
      </c>
      <c r="D45" s="23"/>
      <c r="E45" s="23"/>
      <c r="F45" s="23"/>
      <c r="G45" s="23"/>
      <c r="H45" s="23"/>
      <c r="I45" s="23"/>
      <c r="J45" s="23"/>
      <c r="K45" s="23"/>
      <c r="L45" s="23"/>
      <c r="M45" s="23"/>
      <c r="N45" s="23"/>
      <c r="O45" s="23"/>
      <c r="P45" s="45"/>
      <c r="Q45" s="34"/>
      <c r="U45" s="23"/>
      <c r="X45" s="23"/>
      <c r="Y45" s="46"/>
      <c r="AE45" s="46"/>
      <c r="AJ45" s="139" t="s">
        <v>39</v>
      </c>
      <c r="AP45" s="54"/>
      <c r="AQ45" s="35"/>
      <c r="AV45" s="48"/>
      <c r="AW45" s="48"/>
      <c r="AX45" s="48"/>
      <c r="AY45" s="48"/>
    </row>
    <row r="46" spans="1:51" s="49" customFormat="1" ht="165.75" x14ac:dyDescent="0.2">
      <c r="A46" s="110" t="s">
        <v>1506</v>
      </c>
      <c r="B46" s="111" t="s">
        <v>1019</v>
      </c>
      <c r="C46" s="87" t="s">
        <v>1459</v>
      </c>
      <c r="D46" s="24"/>
      <c r="E46" s="24" t="s">
        <v>39</v>
      </c>
      <c r="F46" s="24"/>
      <c r="G46" s="24" t="s">
        <v>39</v>
      </c>
      <c r="H46" s="24" t="s">
        <v>39</v>
      </c>
      <c r="I46" s="24" t="s">
        <v>39</v>
      </c>
      <c r="J46" s="24" t="s">
        <v>39</v>
      </c>
      <c r="K46" s="24" t="s">
        <v>39</v>
      </c>
      <c r="L46" s="24" t="s">
        <v>39</v>
      </c>
      <c r="M46" s="24" t="s">
        <v>39</v>
      </c>
      <c r="N46" s="24" t="s">
        <v>39</v>
      </c>
      <c r="O46" s="26"/>
      <c r="P46" s="47" t="s">
        <v>281</v>
      </c>
      <c r="Q46" s="47" t="s">
        <v>282</v>
      </c>
      <c r="R46" s="32"/>
      <c r="S46" s="32" t="s">
        <v>279</v>
      </c>
      <c r="T46" s="40" t="s">
        <v>284</v>
      </c>
      <c r="U46" s="24" t="s">
        <v>271</v>
      </c>
      <c r="V46" s="32" t="s">
        <v>272</v>
      </c>
      <c r="W46" s="32"/>
      <c r="X46" s="24" t="s">
        <v>38</v>
      </c>
      <c r="Y46" s="46" t="s">
        <v>283</v>
      </c>
      <c r="Z46" s="40" t="s">
        <v>276</v>
      </c>
      <c r="AA46" s="40" t="s">
        <v>277</v>
      </c>
      <c r="AB46" s="32" t="s">
        <v>263</v>
      </c>
      <c r="AC46" s="32" t="s">
        <v>273</v>
      </c>
      <c r="AD46" s="32" t="s">
        <v>274</v>
      </c>
      <c r="AE46" s="47" t="s">
        <v>280</v>
      </c>
      <c r="AF46" s="36"/>
      <c r="AG46" s="32" t="s">
        <v>275</v>
      </c>
      <c r="AH46" s="32"/>
      <c r="AI46" s="32" t="s">
        <v>278</v>
      </c>
      <c r="AJ46" s="65" t="s">
        <v>39</v>
      </c>
      <c r="AP46" s="39"/>
      <c r="AQ46" s="35"/>
      <c r="AV46" s="50"/>
      <c r="AW46" s="50"/>
      <c r="AX46" s="50"/>
      <c r="AY46" s="50"/>
    </row>
    <row r="47" spans="1:51" s="49" customFormat="1" ht="191.25" x14ac:dyDescent="0.2">
      <c r="A47" s="110" t="s">
        <v>1507</v>
      </c>
      <c r="B47" s="111" t="s">
        <v>252</v>
      </c>
      <c r="C47" s="82" t="s">
        <v>1362</v>
      </c>
      <c r="D47" s="24"/>
      <c r="E47" s="24" t="s">
        <v>39</v>
      </c>
      <c r="F47" s="24" t="s">
        <v>39</v>
      </c>
      <c r="G47" s="24" t="s">
        <v>39</v>
      </c>
      <c r="H47" s="24" t="s">
        <v>39</v>
      </c>
      <c r="I47" s="24" t="s">
        <v>39</v>
      </c>
      <c r="J47" s="24" t="s">
        <v>39</v>
      </c>
      <c r="K47" s="24" t="s">
        <v>39</v>
      </c>
      <c r="L47" s="24" t="s">
        <v>39</v>
      </c>
      <c r="M47" s="24" t="s">
        <v>39</v>
      </c>
      <c r="N47" s="24" t="s">
        <v>39</v>
      </c>
      <c r="O47" s="30"/>
      <c r="P47" s="47" t="s">
        <v>266</v>
      </c>
      <c r="Q47" s="47" t="s">
        <v>267</v>
      </c>
      <c r="R47" s="47" t="s">
        <v>262</v>
      </c>
      <c r="S47" s="47" t="s">
        <v>261</v>
      </c>
      <c r="T47" s="40" t="s">
        <v>269</v>
      </c>
      <c r="U47" s="24" t="s">
        <v>253</v>
      </c>
      <c r="V47" s="32" t="s">
        <v>254</v>
      </c>
      <c r="W47" s="32"/>
      <c r="X47" s="24" t="s">
        <v>38</v>
      </c>
      <c r="Y47" s="46" t="s">
        <v>268</v>
      </c>
      <c r="Z47" s="40" t="s">
        <v>258</v>
      </c>
      <c r="AA47" s="40" t="s">
        <v>259</v>
      </c>
      <c r="AB47" s="32" t="s">
        <v>263</v>
      </c>
      <c r="AC47" s="32" t="s">
        <v>255</v>
      </c>
      <c r="AD47" s="32" t="s">
        <v>256</v>
      </c>
      <c r="AE47" s="47" t="s">
        <v>264</v>
      </c>
      <c r="AF47" s="32" t="s">
        <v>265</v>
      </c>
      <c r="AG47" s="32" t="s">
        <v>257</v>
      </c>
      <c r="AH47" s="32"/>
      <c r="AI47" s="32" t="s">
        <v>260</v>
      </c>
      <c r="AJ47" s="65" t="s">
        <v>39</v>
      </c>
      <c r="AP47" s="39"/>
      <c r="AQ47" s="35"/>
      <c r="AV47" s="50"/>
      <c r="AW47" s="50"/>
      <c r="AX47" s="50"/>
      <c r="AY47" s="50"/>
    </row>
    <row r="48" spans="1:51" s="48" customFormat="1" ht="63.75" x14ac:dyDescent="0.2">
      <c r="A48" s="110" t="s">
        <v>1508</v>
      </c>
      <c r="B48" s="111" t="s">
        <v>270</v>
      </c>
      <c r="C48" s="51" t="s">
        <v>1456</v>
      </c>
      <c r="D48" s="23"/>
      <c r="E48" s="23"/>
      <c r="F48" s="23"/>
      <c r="G48" s="23"/>
      <c r="H48" s="23"/>
      <c r="I48" s="23"/>
      <c r="J48" s="23"/>
      <c r="K48" s="23"/>
      <c r="L48" s="23"/>
      <c r="M48" s="23"/>
      <c r="N48" s="23"/>
      <c r="O48" s="23"/>
      <c r="P48" s="37"/>
      <c r="Q48" s="59"/>
      <c r="R48" s="40"/>
      <c r="S48" s="40"/>
      <c r="T48" s="40"/>
      <c r="U48" s="23" t="s">
        <v>544</v>
      </c>
      <c r="V48" s="40"/>
      <c r="W48" s="40"/>
      <c r="X48" s="23" t="s">
        <v>1018</v>
      </c>
      <c r="Y48" s="46"/>
      <c r="Z48" s="40"/>
      <c r="AA48" s="40"/>
      <c r="AB48" s="40"/>
      <c r="AC48" s="40"/>
      <c r="AD48" s="40"/>
      <c r="AE48" s="46"/>
      <c r="AF48" s="40"/>
      <c r="AG48" s="40"/>
      <c r="AH48" s="40"/>
      <c r="AI48" s="40"/>
      <c r="AP48" s="54"/>
      <c r="AQ48" s="35"/>
    </row>
    <row r="49" spans="1:51" s="49" customFormat="1" ht="153" x14ac:dyDescent="0.2">
      <c r="A49" s="104" t="s">
        <v>1521</v>
      </c>
      <c r="B49" s="105" t="s">
        <v>36</v>
      </c>
      <c r="C49" s="87" t="s">
        <v>1457</v>
      </c>
      <c r="D49" s="24" t="s">
        <v>39</v>
      </c>
      <c r="E49" s="24" t="s">
        <v>39</v>
      </c>
      <c r="F49" s="24" t="s">
        <v>39</v>
      </c>
      <c r="G49" s="24" t="s">
        <v>39</v>
      </c>
      <c r="H49" s="24" t="s">
        <v>39</v>
      </c>
      <c r="I49" s="24" t="s">
        <v>39</v>
      </c>
      <c r="J49" s="24" t="s">
        <v>39</v>
      </c>
      <c r="K49" s="24" t="s">
        <v>39</v>
      </c>
      <c r="L49" s="24" t="s">
        <v>39</v>
      </c>
      <c r="M49" s="24" t="s">
        <v>39</v>
      </c>
      <c r="N49" s="24" t="s">
        <v>39</v>
      </c>
      <c r="O49" s="29"/>
      <c r="P49" s="47" t="s">
        <v>92</v>
      </c>
      <c r="Q49" s="47" t="s">
        <v>93</v>
      </c>
      <c r="R49" s="47" t="s">
        <v>89</v>
      </c>
      <c r="S49" s="47" t="s">
        <v>88</v>
      </c>
      <c r="T49" s="40" t="s">
        <v>95</v>
      </c>
      <c r="U49" s="24" t="s">
        <v>81</v>
      </c>
      <c r="V49" s="32" t="s">
        <v>82</v>
      </c>
      <c r="W49" s="32"/>
      <c r="X49" s="24" t="s">
        <v>38</v>
      </c>
      <c r="Y49" s="46" t="s">
        <v>94</v>
      </c>
      <c r="Z49" s="40" t="s">
        <v>85</v>
      </c>
      <c r="AA49" s="40" t="s">
        <v>86</v>
      </c>
      <c r="AB49" s="32" t="s">
        <v>90</v>
      </c>
      <c r="AC49" s="41"/>
      <c r="AD49" s="32" t="s">
        <v>83</v>
      </c>
      <c r="AE49" s="47" t="s">
        <v>91</v>
      </c>
      <c r="AF49" s="41"/>
      <c r="AG49" s="32" t="s">
        <v>84</v>
      </c>
      <c r="AH49" s="32"/>
      <c r="AI49" s="32" t="s">
        <v>87</v>
      </c>
      <c r="AJ49" s="65" t="s">
        <v>39</v>
      </c>
      <c r="AP49" s="39"/>
      <c r="AQ49" s="35"/>
      <c r="AV49" s="50"/>
      <c r="AW49" s="50"/>
      <c r="AX49" s="50"/>
      <c r="AY49" s="50"/>
    </row>
    <row r="50" spans="1:51" s="49" customFormat="1" ht="178.5" x14ac:dyDescent="0.2">
      <c r="A50" s="104" t="s">
        <v>1522</v>
      </c>
      <c r="B50" s="105" t="s">
        <v>52</v>
      </c>
      <c r="C50" s="82" t="s">
        <v>1409</v>
      </c>
      <c r="D50" s="24"/>
      <c r="E50" s="24"/>
      <c r="F50" s="24" t="s">
        <v>39</v>
      </c>
      <c r="G50" s="24" t="s">
        <v>39</v>
      </c>
      <c r="H50" s="24" t="s">
        <v>39</v>
      </c>
      <c r="I50" s="24" t="s">
        <v>39</v>
      </c>
      <c r="J50" s="24" t="s">
        <v>39</v>
      </c>
      <c r="K50" s="24" t="s">
        <v>39</v>
      </c>
      <c r="L50" s="24" t="s">
        <v>39</v>
      </c>
      <c r="M50" s="24" t="s">
        <v>39</v>
      </c>
      <c r="N50" s="24" t="s">
        <v>39</v>
      </c>
      <c r="O50" s="24" t="s">
        <v>39</v>
      </c>
      <c r="P50" s="47" t="s">
        <v>669</v>
      </c>
      <c r="Q50" s="32" t="s">
        <v>670</v>
      </c>
      <c r="R50" s="32"/>
      <c r="S50" s="32" t="s">
        <v>666</v>
      </c>
      <c r="T50" s="40" t="s">
        <v>672</v>
      </c>
      <c r="U50" s="23" t="s">
        <v>659</v>
      </c>
      <c r="V50" s="32" t="s">
        <v>660</v>
      </c>
      <c r="W50" s="32"/>
      <c r="X50" s="23" t="s">
        <v>556</v>
      </c>
      <c r="Y50" s="46" t="s">
        <v>671</v>
      </c>
      <c r="Z50" s="40" t="s">
        <v>664</v>
      </c>
      <c r="AA50" s="40" t="s">
        <v>664</v>
      </c>
      <c r="AB50" s="32" t="s">
        <v>667</v>
      </c>
      <c r="AC50" s="32" t="s">
        <v>661</v>
      </c>
      <c r="AD50" s="32" t="s">
        <v>662</v>
      </c>
      <c r="AE50" s="47" t="s">
        <v>668</v>
      </c>
      <c r="AF50" s="53"/>
      <c r="AG50" s="32" t="s">
        <v>663</v>
      </c>
      <c r="AH50" s="32"/>
      <c r="AI50" s="32" t="s">
        <v>665</v>
      </c>
      <c r="AJ50" s="50" t="s">
        <v>39</v>
      </c>
      <c r="AK50" s="50"/>
      <c r="AL50" s="50"/>
      <c r="AM50" s="50"/>
      <c r="AN50" s="50"/>
      <c r="AO50" s="50"/>
      <c r="AP50" s="39"/>
      <c r="AQ50" s="35"/>
      <c r="AR50" s="50"/>
      <c r="AS50" s="50"/>
      <c r="AT50" s="50"/>
      <c r="AU50" s="50"/>
      <c r="AV50" s="50"/>
      <c r="AW50" s="50"/>
      <c r="AX50" s="50"/>
      <c r="AY50" s="50"/>
    </row>
    <row r="51" spans="1:51" s="49" customFormat="1" ht="102" x14ac:dyDescent="0.2">
      <c r="A51" s="104" t="s">
        <v>1523</v>
      </c>
      <c r="B51" s="105" t="s">
        <v>66</v>
      </c>
      <c r="C51" s="82" t="s">
        <v>1364</v>
      </c>
      <c r="D51" s="24"/>
      <c r="E51" s="24"/>
      <c r="F51" s="24"/>
      <c r="G51" s="24"/>
      <c r="H51" s="24"/>
      <c r="I51" s="24"/>
      <c r="J51" s="24" t="s">
        <v>39</v>
      </c>
      <c r="K51" s="24" t="s">
        <v>39</v>
      </c>
      <c r="L51" s="24" t="s">
        <v>39</v>
      </c>
      <c r="M51" s="24" t="s">
        <v>39</v>
      </c>
      <c r="N51" s="24" t="s">
        <v>39</v>
      </c>
      <c r="O51" s="24" t="s">
        <v>39</v>
      </c>
      <c r="P51" s="47" t="s">
        <v>878</v>
      </c>
      <c r="Q51" s="32" t="s">
        <v>879</v>
      </c>
      <c r="R51" s="47" t="s">
        <v>190</v>
      </c>
      <c r="S51" s="47" t="s">
        <v>189</v>
      </c>
      <c r="T51" s="40" t="s">
        <v>880</v>
      </c>
      <c r="U51" s="24" t="s">
        <v>869</v>
      </c>
      <c r="V51" s="32" t="s">
        <v>871</v>
      </c>
      <c r="W51" s="32"/>
      <c r="X51" s="24" t="s">
        <v>870</v>
      </c>
      <c r="Y51" s="46"/>
      <c r="Z51" s="40" t="s">
        <v>874</v>
      </c>
      <c r="AA51" s="40" t="s">
        <v>875</v>
      </c>
      <c r="AB51" s="32" t="s">
        <v>877</v>
      </c>
      <c r="AC51" s="53"/>
      <c r="AD51" s="32" t="s">
        <v>872</v>
      </c>
      <c r="AE51" s="47" t="s">
        <v>134</v>
      </c>
      <c r="AF51" s="53"/>
      <c r="AG51" s="32" t="s">
        <v>873</v>
      </c>
      <c r="AH51" s="32"/>
      <c r="AI51" s="32" t="s">
        <v>876</v>
      </c>
      <c r="AJ51" s="50" t="s">
        <v>39</v>
      </c>
      <c r="AK51" s="50"/>
      <c r="AL51" s="50"/>
      <c r="AM51" s="50"/>
      <c r="AN51" s="50"/>
      <c r="AO51" s="50"/>
      <c r="AP51" s="39"/>
      <c r="AQ51" s="35"/>
      <c r="AR51" s="50"/>
      <c r="AS51" s="50"/>
      <c r="AT51" s="50"/>
      <c r="AU51" s="50"/>
      <c r="AV51" s="50"/>
      <c r="AW51" s="50"/>
      <c r="AX51" s="50"/>
      <c r="AY51" s="50"/>
    </row>
    <row r="52" spans="1:51" s="49" customFormat="1" ht="204" x14ac:dyDescent="0.2">
      <c r="A52" s="104" t="s">
        <v>1524</v>
      </c>
      <c r="B52" s="105" t="s">
        <v>80</v>
      </c>
      <c r="C52" s="82" t="s">
        <v>1363</v>
      </c>
      <c r="D52" s="24" t="s">
        <v>39</v>
      </c>
      <c r="E52" s="24" t="s">
        <v>39</v>
      </c>
      <c r="F52" s="24" t="s">
        <v>39</v>
      </c>
      <c r="G52" s="24" t="s">
        <v>39</v>
      </c>
      <c r="H52" s="24" t="s">
        <v>39</v>
      </c>
      <c r="I52" s="24" t="s">
        <v>39</v>
      </c>
      <c r="J52" s="24" t="s">
        <v>39</v>
      </c>
      <c r="K52" s="24" t="s">
        <v>39</v>
      </c>
      <c r="L52" s="24" t="s">
        <v>39</v>
      </c>
      <c r="M52" s="24" t="s">
        <v>39</v>
      </c>
      <c r="N52" s="24" t="s">
        <v>39</v>
      </c>
      <c r="O52" s="24" t="s">
        <v>39</v>
      </c>
      <c r="P52" s="47" t="s">
        <v>49</v>
      </c>
      <c r="Q52" s="47" t="s">
        <v>50</v>
      </c>
      <c r="R52" s="32"/>
      <c r="S52" s="32" t="s">
        <v>45</v>
      </c>
      <c r="T52" s="40" t="s">
        <v>51</v>
      </c>
      <c r="U52" s="24" t="s">
        <v>37</v>
      </c>
      <c r="V52" s="32" t="s">
        <v>40</v>
      </c>
      <c r="W52" s="32"/>
      <c r="X52" s="24" t="s">
        <v>38</v>
      </c>
      <c r="Y52" s="46"/>
      <c r="Z52" s="40"/>
      <c r="AA52" s="40"/>
      <c r="AB52" s="32" t="s">
        <v>46</v>
      </c>
      <c r="AC52" s="32" t="s">
        <v>41</v>
      </c>
      <c r="AD52" s="32" t="s">
        <v>42</v>
      </c>
      <c r="AE52" s="47" t="s">
        <v>47</v>
      </c>
      <c r="AF52" s="32" t="s">
        <v>48</v>
      </c>
      <c r="AG52" s="32" t="s">
        <v>43</v>
      </c>
      <c r="AH52" s="32"/>
      <c r="AI52" s="32" t="s">
        <v>44</v>
      </c>
      <c r="AJ52" s="65" t="s">
        <v>39</v>
      </c>
      <c r="AP52" s="37"/>
      <c r="AQ52" s="55"/>
      <c r="AV52" s="50"/>
      <c r="AW52" s="50"/>
      <c r="AX52" s="50"/>
      <c r="AY52" s="50"/>
    </row>
    <row r="53" spans="1:51" s="50" customFormat="1" ht="140.25" x14ac:dyDescent="0.2">
      <c r="A53" s="104" t="s">
        <v>1525</v>
      </c>
      <c r="B53" s="105" t="s">
        <v>96</v>
      </c>
      <c r="C53" s="82" t="s">
        <v>1410</v>
      </c>
      <c r="D53" s="24"/>
      <c r="E53" s="24"/>
      <c r="F53" s="24"/>
      <c r="G53" s="24"/>
      <c r="H53" s="24"/>
      <c r="I53" s="24"/>
      <c r="J53" s="24" t="s">
        <v>39</v>
      </c>
      <c r="K53" s="24" t="s">
        <v>39</v>
      </c>
      <c r="L53" s="24" t="s">
        <v>39</v>
      </c>
      <c r="M53" s="24" t="s">
        <v>39</v>
      </c>
      <c r="N53" s="24" t="s">
        <v>39</v>
      </c>
      <c r="O53" s="29"/>
      <c r="P53" s="47" t="s">
        <v>63</v>
      </c>
      <c r="Q53" s="47" t="s">
        <v>64</v>
      </c>
      <c r="R53" s="32"/>
      <c r="S53" s="32" t="s">
        <v>60</v>
      </c>
      <c r="T53" s="40" t="s">
        <v>65</v>
      </c>
      <c r="U53" s="24" t="s">
        <v>53</v>
      </c>
      <c r="V53" s="32" t="s">
        <v>54</v>
      </c>
      <c r="W53" s="32"/>
      <c r="X53" s="24" t="s">
        <v>38</v>
      </c>
      <c r="Y53" s="46"/>
      <c r="Z53" s="40" t="s">
        <v>58</v>
      </c>
      <c r="AA53" s="40" t="s">
        <v>58</v>
      </c>
      <c r="AB53" s="32" t="s">
        <v>46</v>
      </c>
      <c r="AC53" s="32" t="s">
        <v>55</v>
      </c>
      <c r="AD53" s="32" t="s">
        <v>56</v>
      </c>
      <c r="AE53" s="47" t="s">
        <v>61</v>
      </c>
      <c r="AF53" s="32" t="s">
        <v>62</v>
      </c>
      <c r="AG53" s="32" t="s">
        <v>57</v>
      </c>
      <c r="AH53" s="32"/>
      <c r="AI53" s="32" t="s">
        <v>59</v>
      </c>
      <c r="AJ53" s="50" t="s">
        <v>39</v>
      </c>
      <c r="AP53" s="39"/>
      <c r="AQ53" s="35"/>
    </row>
    <row r="54" spans="1:51" s="50" customFormat="1" ht="204" x14ac:dyDescent="0.2">
      <c r="A54" s="104" t="s">
        <v>1526</v>
      </c>
      <c r="B54" s="105" t="s">
        <v>111</v>
      </c>
      <c r="C54" s="82" t="s">
        <v>1365</v>
      </c>
      <c r="D54" s="24"/>
      <c r="E54" s="24"/>
      <c r="F54" s="24"/>
      <c r="G54" s="24"/>
      <c r="H54" s="24"/>
      <c r="I54" s="24"/>
      <c r="J54" s="24" t="s">
        <v>39</v>
      </c>
      <c r="K54" s="24" t="s">
        <v>39</v>
      </c>
      <c r="L54" s="24" t="s">
        <v>39</v>
      </c>
      <c r="M54" s="24" t="s">
        <v>39</v>
      </c>
      <c r="N54" s="24" t="s">
        <v>39</v>
      </c>
      <c r="O54" s="24" t="s">
        <v>39</v>
      </c>
      <c r="P54" s="47" t="s">
        <v>77</v>
      </c>
      <c r="Q54" s="47" t="s">
        <v>78</v>
      </c>
      <c r="R54" s="32"/>
      <c r="S54" s="32" t="s">
        <v>73</v>
      </c>
      <c r="T54" s="40"/>
      <c r="U54" s="24" t="s">
        <v>67</v>
      </c>
      <c r="V54" s="32" t="s">
        <v>68</v>
      </c>
      <c r="W54" s="32"/>
      <c r="X54" s="24" t="s">
        <v>38</v>
      </c>
      <c r="Y54" s="46" t="s">
        <v>79</v>
      </c>
      <c r="Z54" s="40" t="s">
        <v>72</v>
      </c>
      <c r="AA54" s="40" t="s">
        <v>72</v>
      </c>
      <c r="AB54" s="32" t="s">
        <v>74</v>
      </c>
      <c r="AC54" s="32" t="s">
        <v>69</v>
      </c>
      <c r="AD54" s="32" t="s">
        <v>70</v>
      </c>
      <c r="AE54" s="47" t="s">
        <v>75</v>
      </c>
      <c r="AF54" s="32" t="s">
        <v>76</v>
      </c>
      <c r="AG54" s="32" t="s">
        <v>71</v>
      </c>
      <c r="AH54" s="32"/>
      <c r="AI54" s="32" t="s">
        <v>44</v>
      </c>
      <c r="AJ54" s="65" t="s">
        <v>39</v>
      </c>
      <c r="AK54" s="49"/>
      <c r="AL54" s="49"/>
      <c r="AM54" s="49"/>
      <c r="AN54" s="49"/>
      <c r="AO54" s="49"/>
      <c r="AP54" s="39"/>
      <c r="AQ54" s="35"/>
      <c r="AR54" s="49"/>
      <c r="AS54" s="49"/>
      <c r="AT54" s="49"/>
      <c r="AU54" s="49"/>
    </row>
    <row r="55" spans="1:51" s="50" customFormat="1" ht="102" x14ac:dyDescent="0.2">
      <c r="A55" s="104" t="s">
        <v>1527</v>
      </c>
      <c r="B55" s="105" t="s">
        <v>495</v>
      </c>
      <c r="C55" s="82" t="s">
        <v>1411</v>
      </c>
      <c r="D55" s="24"/>
      <c r="E55" s="24"/>
      <c r="F55" s="24"/>
      <c r="G55" s="24"/>
      <c r="H55" s="24"/>
      <c r="I55" s="24"/>
      <c r="J55" s="24" t="s">
        <v>39</v>
      </c>
      <c r="K55" s="24" t="s">
        <v>39</v>
      </c>
      <c r="L55" s="24" t="s">
        <v>39</v>
      </c>
      <c r="M55" s="24" t="s">
        <v>39</v>
      </c>
      <c r="N55" s="24" t="s">
        <v>39</v>
      </c>
      <c r="O55" s="24" t="s">
        <v>39</v>
      </c>
      <c r="P55" s="32" t="s">
        <v>121</v>
      </c>
      <c r="Q55" s="47" t="s">
        <v>122</v>
      </c>
      <c r="R55" s="32"/>
      <c r="S55" s="32" t="s">
        <v>118</v>
      </c>
      <c r="T55" s="40"/>
      <c r="U55" s="24" t="s">
        <v>112</v>
      </c>
      <c r="V55" s="32" t="s">
        <v>113</v>
      </c>
      <c r="W55" s="32"/>
      <c r="X55" s="24" t="s">
        <v>38</v>
      </c>
      <c r="Y55" s="46"/>
      <c r="Z55" s="40" t="s">
        <v>117</v>
      </c>
      <c r="AA55" s="40" t="s">
        <v>117</v>
      </c>
      <c r="AB55" s="32" t="s">
        <v>119</v>
      </c>
      <c r="AC55" s="32" t="s">
        <v>114</v>
      </c>
      <c r="AD55" s="32" t="s">
        <v>115</v>
      </c>
      <c r="AE55" s="47" t="s">
        <v>120</v>
      </c>
      <c r="AF55" s="41"/>
      <c r="AG55" s="32" t="s">
        <v>116</v>
      </c>
      <c r="AH55" s="32"/>
      <c r="AI55" s="41"/>
      <c r="AJ55" s="49"/>
      <c r="AK55" s="49"/>
      <c r="AL55" s="49"/>
      <c r="AM55" s="49"/>
      <c r="AN55" s="49"/>
      <c r="AO55" s="49"/>
      <c r="AP55" s="39"/>
      <c r="AQ55" s="35"/>
      <c r="AR55" s="49"/>
      <c r="AS55" s="49"/>
      <c r="AT55" s="49"/>
      <c r="AU55" s="49"/>
    </row>
    <row r="56" spans="1:51" s="50" customFormat="1" ht="216.75" x14ac:dyDescent="0.2">
      <c r="A56" s="104" t="s">
        <v>1528</v>
      </c>
      <c r="B56" s="105" t="s">
        <v>453</v>
      </c>
      <c r="C56" s="82" t="s">
        <v>1366</v>
      </c>
      <c r="D56" s="24" t="s">
        <v>39</v>
      </c>
      <c r="E56" s="24" t="s">
        <v>39</v>
      </c>
      <c r="F56" s="24" t="s">
        <v>39</v>
      </c>
      <c r="G56" s="24" t="s">
        <v>39</v>
      </c>
      <c r="H56" s="24" t="s">
        <v>39</v>
      </c>
      <c r="I56" s="24" t="s">
        <v>39</v>
      </c>
      <c r="J56" s="24" t="s">
        <v>39</v>
      </c>
      <c r="K56" s="24" t="s">
        <v>39</v>
      </c>
      <c r="L56" s="24" t="s">
        <v>39</v>
      </c>
      <c r="M56" s="24" t="s">
        <v>39</v>
      </c>
      <c r="N56" s="24" t="s">
        <v>39</v>
      </c>
      <c r="O56" s="24" t="s">
        <v>39</v>
      </c>
      <c r="P56" s="32"/>
      <c r="Q56" s="32"/>
      <c r="R56" s="47" t="s">
        <v>502</v>
      </c>
      <c r="S56" s="47" t="s">
        <v>501</v>
      </c>
      <c r="T56" s="40"/>
      <c r="U56" s="24" t="s">
        <v>496</v>
      </c>
      <c r="V56" s="32" t="s">
        <v>497</v>
      </c>
      <c r="W56" s="32"/>
      <c r="X56" s="24" t="s">
        <v>401</v>
      </c>
      <c r="Y56" s="40" t="s">
        <v>504</v>
      </c>
      <c r="Z56" s="40" t="s">
        <v>500</v>
      </c>
      <c r="AA56" s="40" t="s">
        <v>500</v>
      </c>
      <c r="AB56" s="45"/>
      <c r="AC56" s="36"/>
      <c r="AD56" s="32" t="s">
        <v>498</v>
      </c>
      <c r="AE56" s="35"/>
      <c r="AF56" s="32" t="s">
        <v>503</v>
      </c>
      <c r="AG56" s="32" t="s">
        <v>499</v>
      </c>
      <c r="AH56" s="32"/>
      <c r="AI56" s="32" t="s">
        <v>104</v>
      </c>
      <c r="AJ56" s="50" t="s">
        <v>39</v>
      </c>
      <c r="AP56" s="39"/>
      <c r="AQ56" s="35"/>
    </row>
    <row r="57" spans="1:51" s="50" customFormat="1" ht="293.25" x14ac:dyDescent="0.2">
      <c r="A57" s="104" t="s">
        <v>1529</v>
      </c>
      <c r="B57" s="105" t="s">
        <v>467</v>
      </c>
      <c r="C57" s="82" t="s">
        <v>1412</v>
      </c>
      <c r="D57" s="24"/>
      <c r="E57" s="24"/>
      <c r="F57" s="24"/>
      <c r="G57" s="24"/>
      <c r="H57" s="24"/>
      <c r="I57" s="24"/>
      <c r="J57" s="24" t="s">
        <v>39</v>
      </c>
      <c r="K57" s="24" t="s">
        <v>39</v>
      </c>
      <c r="L57" s="24" t="s">
        <v>39</v>
      </c>
      <c r="M57" s="24" t="s">
        <v>39</v>
      </c>
      <c r="N57" s="24" t="s">
        <v>39</v>
      </c>
      <c r="O57" s="24" t="s">
        <v>39</v>
      </c>
      <c r="P57" s="47" t="s">
        <v>109</v>
      </c>
      <c r="Q57" s="47" t="s">
        <v>110</v>
      </c>
      <c r="R57" s="47" t="s">
        <v>106</v>
      </c>
      <c r="S57" s="47" t="s">
        <v>105</v>
      </c>
      <c r="T57" s="40"/>
      <c r="U57" s="24" t="s">
        <v>97</v>
      </c>
      <c r="V57" s="32" t="s">
        <v>98</v>
      </c>
      <c r="W57" s="32"/>
      <c r="X57" s="24" t="s">
        <v>38</v>
      </c>
      <c r="Y57" s="46"/>
      <c r="Z57" s="40" t="s">
        <v>102</v>
      </c>
      <c r="AA57" s="40" t="s">
        <v>103</v>
      </c>
      <c r="AB57" s="32" t="s">
        <v>107</v>
      </c>
      <c r="AC57" s="32" t="s">
        <v>99</v>
      </c>
      <c r="AD57" s="32" t="s">
        <v>100</v>
      </c>
      <c r="AE57" s="47" t="s">
        <v>75</v>
      </c>
      <c r="AF57" s="32" t="s">
        <v>108</v>
      </c>
      <c r="AG57" s="32" t="s">
        <v>101</v>
      </c>
      <c r="AH57" s="32"/>
      <c r="AI57" s="32" t="s">
        <v>104</v>
      </c>
      <c r="AJ57" s="50" t="s">
        <v>39</v>
      </c>
      <c r="AP57" s="39"/>
      <c r="AQ57" s="35"/>
    </row>
    <row r="58" spans="1:51" s="50" customFormat="1" ht="204" x14ac:dyDescent="0.2">
      <c r="A58" s="104" t="s">
        <v>1530</v>
      </c>
      <c r="B58" s="105" t="s">
        <v>483</v>
      </c>
      <c r="C58" s="82" t="s">
        <v>1413</v>
      </c>
      <c r="D58" s="24" t="s">
        <v>39</v>
      </c>
      <c r="E58" s="24" t="s">
        <v>39</v>
      </c>
      <c r="F58" s="24" t="s">
        <v>39</v>
      </c>
      <c r="G58" s="24" t="s">
        <v>39</v>
      </c>
      <c r="H58" s="24" t="s">
        <v>39</v>
      </c>
      <c r="I58" s="24" t="s">
        <v>39</v>
      </c>
      <c r="J58" s="24" t="s">
        <v>39</v>
      </c>
      <c r="K58" s="24" t="s">
        <v>39</v>
      </c>
      <c r="L58" s="24" t="s">
        <v>39</v>
      </c>
      <c r="M58" s="24" t="s">
        <v>39</v>
      </c>
      <c r="N58" s="24" t="s">
        <v>39</v>
      </c>
      <c r="O58" s="24" t="s">
        <v>39</v>
      </c>
      <c r="P58" s="47" t="s">
        <v>479</v>
      </c>
      <c r="Q58" s="47" t="s">
        <v>480</v>
      </c>
      <c r="R58" s="47" t="s">
        <v>476</v>
      </c>
      <c r="S58" s="47" t="s">
        <v>475</v>
      </c>
      <c r="T58" s="40" t="s">
        <v>482</v>
      </c>
      <c r="U58" s="24" t="s">
        <v>468</v>
      </c>
      <c r="V58" s="32" t="s">
        <v>469</v>
      </c>
      <c r="W58" s="32"/>
      <c r="X58" s="24" t="s">
        <v>386</v>
      </c>
      <c r="Y58" s="40" t="s">
        <v>481</v>
      </c>
      <c r="Z58" s="40" t="s">
        <v>473</v>
      </c>
      <c r="AA58" s="40" t="s">
        <v>474</v>
      </c>
      <c r="AB58" s="32" t="s">
        <v>477</v>
      </c>
      <c r="AC58" s="32" t="s">
        <v>470</v>
      </c>
      <c r="AD58" s="32" t="s">
        <v>471</v>
      </c>
      <c r="AE58" s="33"/>
      <c r="AF58" s="32" t="s">
        <v>478</v>
      </c>
      <c r="AG58" s="32" t="s">
        <v>472</v>
      </c>
      <c r="AH58" s="32"/>
      <c r="AI58" s="32" t="s">
        <v>461</v>
      </c>
      <c r="AJ58" s="50" t="s">
        <v>39</v>
      </c>
      <c r="AP58" s="39"/>
      <c r="AQ58" s="35"/>
    </row>
    <row r="59" spans="1:51" s="50" customFormat="1" ht="229.5" x14ac:dyDescent="0.2">
      <c r="A59" s="104" t="s">
        <v>1531</v>
      </c>
      <c r="B59" s="105" t="s">
        <v>658</v>
      </c>
      <c r="C59" s="82" t="s">
        <v>1367</v>
      </c>
      <c r="D59" s="24" t="s">
        <v>39</v>
      </c>
      <c r="E59" s="24" t="s">
        <v>39</v>
      </c>
      <c r="F59" s="24" t="s">
        <v>39</v>
      </c>
      <c r="G59" s="24" t="s">
        <v>39</v>
      </c>
      <c r="H59" s="24" t="s">
        <v>39</v>
      </c>
      <c r="I59" s="24" t="s">
        <v>39</v>
      </c>
      <c r="J59" s="24" t="s">
        <v>39</v>
      </c>
      <c r="K59" s="24" t="s">
        <v>39</v>
      </c>
      <c r="L59" s="24" t="s">
        <v>39</v>
      </c>
      <c r="M59" s="24" t="s">
        <v>39</v>
      </c>
      <c r="N59" s="24" t="s">
        <v>39</v>
      </c>
      <c r="O59" s="24" t="s">
        <v>39</v>
      </c>
      <c r="P59" s="47" t="s">
        <v>465</v>
      </c>
      <c r="Q59" s="47" t="s">
        <v>466</v>
      </c>
      <c r="R59" s="47" t="s">
        <v>89</v>
      </c>
      <c r="S59" s="47" t="s">
        <v>462</v>
      </c>
      <c r="T59" s="40"/>
      <c r="U59" s="24" t="s">
        <v>454</v>
      </c>
      <c r="V59" s="32" t="s">
        <v>455</v>
      </c>
      <c r="W59" s="32"/>
      <c r="X59" s="24" t="s">
        <v>386</v>
      </c>
      <c r="Y59" s="40"/>
      <c r="Z59" s="40" t="s">
        <v>459</v>
      </c>
      <c r="AA59" s="40" t="s">
        <v>460</v>
      </c>
      <c r="AB59" s="32" t="s">
        <v>463</v>
      </c>
      <c r="AC59" s="32" t="s">
        <v>456</v>
      </c>
      <c r="AD59" s="32" t="s">
        <v>457</v>
      </c>
      <c r="AE59" s="36"/>
      <c r="AF59" s="32" t="s">
        <v>464</v>
      </c>
      <c r="AG59" s="32" t="s">
        <v>458</v>
      </c>
      <c r="AH59" s="32"/>
      <c r="AI59" s="32" t="s">
        <v>461</v>
      </c>
      <c r="AJ59" s="50" t="s">
        <v>39</v>
      </c>
      <c r="AP59" s="39"/>
      <c r="AQ59" s="35"/>
    </row>
    <row r="60" spans="1:51" s="50" customFormat="1" ht="140.25" x14ac:dyDescent="0.2">
      <c r="A60" s="104" t="s">
        <v>1532</v>
      </c>
      <c r="B60" s="105" t="s">
        <v>868</v>
      </c>
      <c r="C60" s="32" t="s">
        <v>484</v>
      </c>
      <c r="D60" s="24" t="s">
        <v>39</v>
      </c>
      <c r="E60" s="24" t="s">
        <v>39</v>
      </c>
      <c r="F60" s="24" t="s">
        <v>39</v>
      </c>
      <c r="G60" s="24" t="s">
        <v>39</v>
      </c>
      <c r="H60" s="24" t="s">
        <v>39</v>
      </c>
      <c r="I60" s="24" t="s">
        <v>39</v>
      </c>
      <c r="J60" s="24" t="s">
        <v>39</v>
      </c>
      <c r="K60" s="24" t="s">
        <v>39</v>
      </c>
      <c r="L60" s="24" t="s">
        <v>39</v>
      </c>
      <c r="M60" s="24" t="s">
        <v>39</v>
      </c>
      <c r="N60" s="24" t="s">
        <v>39</v>
      </c>
      <c r="O60" s="24" t="s">
        <v>39</v>
      </c>
      <c r="P60" s="47" t="s">
        <v>465</v>
      </c>
      <c r="Q60" s="47" t="s">
        <v>466</v>
      </c>
      <c r="R60" s="32" t="s">
        <v>492</v>
      </c>
      <c r="S60" s="32" t="s">
        <v>491</v>
      </c>
      <c r="T60" s="40" t="s">
        <v>494</v>
      </c>
      <c r="U60" s="24" t="s">
        <v>485</v>
      </c>
      <c r="V60" s="32" t="s">
        <v>486</v>
      </c>
      <c r="W60" s="32"/>
      <c r="X60" s="24" t="s">
        <v>386</v>
      </c>
      <c r="Y60" s="40"/>
      <c r="Z60" s="40" t="s">
        <v>490</v>
      </c>
      <c r="AA60" s="40" t="s">
        <v>490</v>
      </c>
      <c r="AB60" s="37"/>
      <c r="AC60" s="32" t="s">
        <v>487</v>
      </c>
      <c r="AD60" s="32" t="s">
        <v>488</v>
      </c>
      <c r="AE60" s="35"/>
      <c r="AF60" s="32" t="s">
        <v>493</v>
      </c>
      <c r="AG60" s="32" t="s">
        <v>489</v>
      </c>
      <c r="AH60" s="32"/>
      <c r="AI60" s="41"/>
      <c r="AP60" s="39"/>
      <c r="AQ60" s="35"/>
    </row>
    <row r="61" spans="1:51" s="50" customFormat="1" ht="51" x14ac:dyDescent="0.2">
      <c r="A61" s="112" t="s">
        <v>1509</v>
      </c>
      <c r="B61" s="113" t="s">
        <v>673</v>
      </c>
      <c r="C61" s="82" t="s">
        <v>1414</v>
      </c>
      <c r="D61" s="24" t="s">
        <v>39</v>
      </c>
      <c r="E61" s="24" t="s">
        <v>39</v>
      </c>
      <c r="F61" s="24" t="s">
        <v>39</v>
      </c>
      <c r="G61" s="24" t="s">
        <v>39</v>
      </c>
      <c r="H61" s="24" t="s">
        <v>39</v>
      </c>
      <c r="I61" s="24" t="s">
        <v>39</v>
      </c>
      <c r="J61" s="24" t="s">
        <v>39</v>
      </c>
      <c r="K61" s="24" t="s">
        <v>39</v>
      </c>
      <c r="L61" s="24" t="s">
        <v>39</v>
      </c>
      <c r="M61" s="24" t="s">
        <v>39</v>
      </c>
      <c r="N61" s="24" t="s">
        <v>39</v>
      </c>
      <c r="O61" s="24" t="s">
        <v>39</v>
      </c>
      <c r="P61" s="47" t="s">
        <v>308</v>
      </c>
      <c r="Q61" s="47" t="s">
        <v>309</v>
      </c>
      <c r="R61" s="47" t="s">
        <v>306</v>
      </c>
      <c r="S61" s="47" t="s">
        <v>305</v>
      </c>
      <c r="T61" s="40"/>
      <c r="U61" s="24" t="s">
        <v>300</v>
      </c>
      <c r="V61" s="41"/>
      <c r="W61" s="41"/>
      <c r="X61" s="24" t="s">
        <v>38</v>
      </c>
      <c r="Y61" s="46"/>
      <c r="Z61" s="40" t="s">
        <v>304</v>
      </c>
      <c r="AA61" s="40" t="s">
        <v>304</v>
      </c>
      <c r="AB61" s="32" t="s">
        <v>307</v>
      </c>
      <c r="AC61" s="32" t="s">
        <v>301</v>
      </c>
      <c r="AD61" s="32" t="s">
        <v>302</v>
      </c>
      <c r="AE61" s="47"/>
      <c r="AF61" s="33"/>
      <c r="AG61" s="32" t="s">
        <v>303</v>
      </c>
      <c r="AH61" s="32"/>
      <c r="AI61" s="41"/>
      <c r="AJ61" s="50" t="s">
        <v>39</v>
      </c>
      <c r="AP61" s="39"/>
      <c r="AQ61" s="35"/>
    </row>
    <row r="62" spans="1:51" s="50" customFormat="1" ht="63.75" x14ac:dyDescent="0.2">
      <c r="A62" s="114" t="s">
        <v>1510</v>
      </c>
      <c r="B62" s="113" t="s">
        <v>689</v>
      </c>
      <c r="C62" s="82" t="s">
        <v>1416</v>
      </c>
      <c r="D62" s="24"/>
      <c r="E62" s="24"/>
      <c r="F62" s="24"/>
      <c r="G62" s="24"/>
      <c r="H62" s="24"/>
      <c r="I62" s="24" t="s">
        <v>39</v>
      </c>
      <c r="J62" s="24" t="s">
        <v>39</v>
      </c>
      <c r="K62" s="24" t="s">
        <v>39</v>
      </c>
      <c r="L62" s="24" t="s">
        <v>39</v>
      </c>
      <c r="M62" s="24" t="s">
        <v>39</v>
      </c>
      <c r="N62" s="24" t="s">
        <v>39</v>
      </c>
      <c r="O62" s="24" t="s">
        <v>39</v>
      </c>
      <c r="P62" s="47" t="s">
        <v>685</v>
      </c>
      <c r="Q62" s="47" t="s">
        <v>686</v>
      </c>
      <c r="R62" s="47" t="s">
        <v>681</v>
      </c>
      <c r="S62" s="47" t="s">
        <v>681</v>
      </c>
      <c r="T62" s="40" t="s">
        <v>688</v>
      </c>
      <c r="U62" s="24" t="s">
        <v>674</v>
      </c>
      <c r="V62" s="32" t="s">
        <v>676</v>
      </c>
      <c r="W62" s="32"/>
      <c r="X62" s="24" t="s">
        <v>675</v>
      </c>
      <c r="Y62" s="46" t="s">
        <v>687</v>
      </c>
      <c r="Z62" s="40" t="s">
        <v>679</v>
      </c>
      <c r="AA62" s="40" t="s">
        <v>679</v>
      </c>
      <c r="AB62" s="32" t="s">
        <v>682</v>
      </c>
      <c r="AC62" s="41"/>
      <c r="AD62" s="32" t="s">
        <v>677</v>
      </c>
      <c r="AE62" s="47" t="s">
        <v>683</v>
      </c>
      <c r="AF62" s="32" t="s">
        <v>684</v>
      </c>
      <c r="AG62" s="32" t="s">
        <v>678</v>
      </c>
      <c r="AH62" s="32"/>
      <c r="AI62" s="32" t="s">
        <v>680</v>
      </c>
      <c r="AP62" s="39"/>
      <c r="AQ62" s="35"/>
    </row>
    <row r="63" spans="1:51" s="50" customFormat="1" ht="76.5" x14ac:dyDescent="0.2">
      <c r="A63" s="114" t="s">
        <v>1511</v>
      </c>
      <c r="B63" s="113" t="s">
        <v>702</v>
      </c>
      <c r="C63" s="82" t="s">
        <v>1368</v>
      </c>
      <c r="D63" s="24" t="s">
        <v>39</v>
      </c>
      <c r="E63" s="24" t="s">
        <v>39</v>
      </c>
      <c r="F63" s="24" t="s">
        <v>39</v>
      </c>
      <c r="G63" s="24" t="s">
        <v>39</v>
      </c>
      <c r="H63" s="24" t="s">
        <v>39</v>
      </c>
      <c r="I63" s="24" t="s">
        <v>39</v>
      </c>
      <c r="J63" s="24" t="s">
        <v>39</v>
      </c>
      <c r="K63" s="24" t="s">
        <v>39</v>
      </c>
      <c r="L63" s="24" t="s">
        <v>39</v>
      </c>
      <c r="M63" s="24" t="s">
        <v>39</v>
      </c>
      <c r="N63" s="24" t="s">
        <v>39</v>
      </c>
      <c r="O63" s="24" t="s">
        <v>39</v>
      </c>
      <c r="P63" s="47" t="s">
        <v>699</v>
      </c>
      <c r="Q63" s="47" t="s">
        <v>700</v>
      </c>
      <c r="R63" s="47" t="s">
        <v>60</v>
      </c>
      <c r="S63" s="47" t="s">
        <v>697</v>
      </c>
      <c r="T63" s="40" t="s">
        <v>701</v>
      </c>
      <c r="U63" s="24" t="s">
        <v>690</v>
      </c>
      <c r="V63" s="32" t="s">
        <v>691</v>
      </c>
      <c r="W63" s="32"/>
      <c r="X63" s="24" t="s">
        <v>675</v>
      </c>
      <c r="Y63" s="46"/>
      <c r="Z63" s="40" t="s">
        <v>695</v>
      </c>
      <c r="AA63" s="40" t="s">
        <v>695</v>
      </c>
      <c r="AB63" s="32" t="s">
        <v>698</v>
      </c>
      <c r="AC63" s="32" t="s">
        <v>692</v>
      </c>
      <c r="AD63" s="32" t="s">
        <v>693</v>
      </c>
      <c r="AE63" s="47" t="s">
        <v>120</v>
      </c>
      <c r="AF63" s="36"/>
      <c r="AG63" s="32" t="s">
        <v>694</v>
      </c>
      <c r="AH63" s="32"/>
      <c r="AI63" s="32" t="s">
        <v>696</v>
      </c>
      <c r="AP63" s="39"/>
      <c r="AQ63" s="35"/>
    </row>
    <row r="64" spans="1:51" s="49" customFormat="1" ht="114.75" x14ac:dyDescent="0.2">
      <c r="A64" s="114" t="s">
        <v>1512</v>
      </c>
      <c r="B64" s="113" t="s">
        <v>181</v>
      </c>
      <c r="C64" s="82" t="s">
        <v>1369</v>
      </c>
      <c r="D64" s="24"/>
      <c r="E64" s="24"/>
      <c r="F64" s="24"/>
      <c r="G64" s="24"/>
      <c r="H64" s="24"/>
      <c r="I64" s="24"/>
      <c r="J64" s="24" t="s">
        <v>39</v>
      </c>
      <c r="K64" s="24" t="s">
        <v>39</v>
      </c>
      <c r="L64" s="24" t="s">
        <v>39</v>
      </c>
      <c r="M64" s="24" t="s">
        <v>39</v>
      </c>
      <c r="N64" s="24" t="s">
        <v>39</v>
      </c>
      <c r="O64" s="24" t="s">
        <v>39</v>
      </c>
      <c r="P64" s="47" t="s">
        <v>710</v>
      </c>
      <c r="Q64" s="47" t="s">
        <v>711</v>
      </c>
      <c r="R64" s="32"/>
      <c r="S64" s="32" t="s">
        <v>708</v>
      </c>
      <c r="T64" s="40"/>
      <c r="U64" s="24" t="s">
        <v>703</v>
      </c>
      <c r="V64" s="32" t="s">
        <v>704</v>
      </c>
      <c r="W64" s="32"/>
      <c r="X64" s="24" t="s">
        <v>675</v>
      </c>
      <c r="Y64" s="46"/>
      <c r="Z64" s="40" t="s">
        <v>707</v>
      </c>
      <c r="AA64" s="40" t="s">
        <v>707</v>
      </c>
      <c r="AB64" s="32" t="s">
        <v>709</v>
      </c>
      <c r="AC64" s="32" t="s">
        <v>301</v>
      </c>
      <c r="AD64" s="32" t="s">
        <v>705</v>
      </c>
      <c r="AE64" s="47" t="s">
        <v>120</v>
      </c>
      <c r="AF64" s="53"/>
      <c r="AG64" s="32" t="s">
        <v>706</v>
      </c>
      <c r="AH64" s="32"/>
      <c r="AI64" s="41"/>
      <c r="AJ64" s="50"/>
      <c r="AK64" s="50"/>
      <c r="AL64" s="50"/>
      <c r="AM64" s="50"/>
      <c r="AN64" s="50"/>
      <c r="AO64" s="50"/>
      <c r="AP64" s="39"/>
      <c r="AQ64" s="35"/>
      <c r="AR64" s="50"/>
      <c r="AS64" s="50"/>
      <c r="AT64" s="50"/>
      <c r="AU64" s="50"/>
      <c r="AV64" s="50"/>
      <c r="AW64" s="50"/>
      <c r="AX64" s="50"/>
      <c r="AY64" s="50"/>
    </row>
    <row r="65" spans="1:51" s="49" customFormat="1" ht="63.75" x14ac:dyDescent="0.2">
      <c r="A65" s="112" t="s">
        <v>1513</v>
      </c>
      <c r="B65" s="113" t="s">
        <v>198</v>
      </c>
      <c r="C65" s="32" t="s">
        <v>199</v>
      </c>
      <c r="D65" s="24"/>
      <c r="E65" s="24"/>
      <c r="F65" s="24"/>
      <c r="G65" s="24"/>
      <c r="H65" s="24"/>
      <c r="I65" s="24"/>
      <c r="J65" s="24" t="s">
        <v>39</v>
      </c>
      <c r="K65" s="24" t="s">
        <v>39</v>
      </c>
      <c r="L65" s="24" t="s">
        <v>39</v>
      </c>
      <c r="M65" s="24" t="s">
        <v>39</v>
      </c>
      <c r="N65" s="24" t="s">
        <v>39</v>
      </c>
      <c r="O65" s="24" t="s">
        <v>39</v>
      </c>
      <c r="P65" s="47" t="s">
        <v>205</v>
      </c>
      <c r="Q65" s="47" t="s">
        <v>206</v>
      </c>
      <c r="R65" s="32"/>
      <c r="S65" s="32" t="s">
        <v>204</v>
      </c>
      <c r="T65" s="40" t="s">
        <v>207</v>
      </c>
      <c r="U65" s="24" t="s">
        <v>200</v>
      </c>
      <c r="V65" s="42"/>
      <c r="W65" s="42"/>
      <c r="X65" s="24" t="s">
        <v>38</v>
      </c>
      <c r="Y65" s="46"/>
      <c r="Z65" s="40" t="s">
        <v>203</v>
      </c>
      <c r="AA65" s="40" t="s">
        <v>203</v>
      </c>
      <c r="AB65" s="41"/>
      <c r="AC65" s="55"/>
      <c r="AD65" s="32" t="s">
        <v>201</v>
      </c>
      <c r="AE65" s="47" t="s">
        <v>75</v>
      </c>
      <c r="AF65" s="36"/>
      <c r="AG65" s="32" t="s">
        <v>202</v>
      </c>
      <c r="AH65" s="32"/>
      <c r="AI65" s="36"/>
      <c r="AJ65" s="50"/>
      <c r="AK65" s="50"/>
      <c r="AL65" s="50"/>
      <c r="AM65" s="50"/>
      <c r="AN65" s="50"/>
      <c r="AO65" s="50"/>
      <c r="AP65" s="39"/>
      <c r="AQ65" s="35"/>
      <c r="AR65" s="50"/>
      <c r="AS65" s="50"/>
      <c r="AT65" s="50"/>
      <c r="AU65" s="50"/>
      <c r="AV65" s="50"/>
      <c r="AW65" s="50"/>
      <c r="AX65" s="50"/>
      <c r="AY65" s="50"/>
    </row>
    <row r="66" spans="1:51" s="49" customFormat="1" ht="267.75" x14ac:dyDescent="0.2">
      <c r="A66" s="112" t="s">
        <v>1514</v>
      </c>
      <c r="B66" s="113" t="s">
        <v>208</v>
      </c>
      <c r="C66" s="82" t="s">
        <v>1370</v>
      </c>
      <c r="D66" s="24" t="s">
        <v>39</v>
      </c>
      <c r="E66" s="24" t="s">
        <v>39</v>
      </c>
      <c r="F66" s="24" t="s">
        <v>39</v>
      </c>
      <c r="G66" s="24" t="s">
        <v>39</v>
      </c>
      <c r="H66" s="24" t="s">
        <v>39</v>
      </c>
      <c r="I66" s="24" t="s">
        <v>39</v>
      </c>
      <c r="J66" s="24" t="s">
        <v>39</v>
      </c>
      <c r="K66" s="24" t="s">
        <v>39</v>
      </c>
      <c r="L66" s="24" t="s">
        <v>39</v>
      </c>
      <c r="M66" s="24" t="s">
        <v>39</v>
      </c>
      <c r="N66" s="24" t="s">
        <v>39</v>
      </c>
      <c r="O66" s="24" t="s">
        <v>39</v>
      </c>
      <c r="P66" s="47" t="s">
        <v>308</v>
      </c>
      <c r="Q66" s="47" t="s">
        <v>309</v>
      </c>
      <c r="R66" s="32"/>
      <c r="S66" s="32" t="s">
        <v>360</v>
      </c>
      <c r="T66" s="40"/>
      <c r="U66" s="24" t="s">
        <v>352</v>
      </c>
      <c r="V66" s="32" t="s">
        <v>353</v>
      </c>
      <c r="W66" s="32"/>
      <c r="X66" s="24" t="s">
        <v>38</v>
      </c>
      <c r="Y66" s="46"/>
      <c r="Z66" s="40" t="s">
        <v>357</v>
      </c>
      <c r="AA66" s="40" t="s">
        <v>358</v>
      </c>
      <c r="AB66" s="32" t="s">
        <v>361</v>
      </c>
      <c r="AC66" s="32" t="s">
        <v>354</v>
      </c>
      <c r="AD66" s="32" t="s">
        <v>355</v>
      </c>
      <c r="AE66" s="47" t="s">
        <v>362</v>
      </c>
      <c r="AF66" s="32" t="s">
        <v>363</v>
      </c>
      <c r="AG66" s="32" t="s">
        <v>356</v>
      </c>
      <c r="AH66" s="32"/>
      <c r="AI66" s="32" t="s">
        <v>359</v>
      </c>
      <c r="AJ66" s="65" t="s">
        <v>39</v>
      </c>
      <c r="AP66" s="39"/>
      <c r="AQ66" s="35"/>
      <c r="AV66" s="50"/>
      <c r="AW66" s="50"/>
      <c r="AX66" s="50"/>
      <c r="AY66" s="50"/>
    </row>
    <row r="67" spans="1:51" s="49" customFormat="1" ht="51" x14ac:dyDescent="0.2">
      <c r="A67" s="112" t="s">
        <v>1515</v>
      </c>
      <c r="B67" s="113" t="s">
        <v>230</v>
      </c>
      <c r="C67" s="82" t="s">
        <v>1371</v>
      </c>
      <c r="D67" s="24"/>
      <c r="E67" s="24"/>
      <c r="F67" s="24"/>
      <c r="G67" s="24"/>
      <c r="H67" s="24"/>
      <c r="I67" s="24" t="s">
        <v>39</v>
      </c>
      <c r="J67" s="24" t="s">
        <v>39</v>
      </c>
      <c r="K67" s="24" t="s">
        <v>39</v>
      </c>
      <c r="L67" s="24" t="s">
        <v>39</v>
      </c>
      <c r="M67" s="24" t="s">
        <v>39</v>
      </c>
      <c r="N67" s="24" t="s">
        <v>39</v>
      </c>
      <c r="O67" s="24" t="s">
        <v>39</v>
      </c>
      <c r="P67" s="47" t="s">
        <v>527</v>
      </c>
      <c r="Q67" s="47" t="s">
        <v>528</v>
      </c>
      <c r="R67" s="32"/>
      <c r="S67" s="32" t="s">
        <v>524</v>
      </c>
      <c r="T67" s="40"/>
      <c r="U67" s="24" t="s">
        <v>517</v>
      </c>
      <c r="V67" s="42"/>
      <c r="W67" s="42"/>
      <c r="X67" s="24" t="s">
        <v>518</v>
      </c>
      <c r="Y67" s="46"/>
      <c r="Z67" s="40" t="s">
        <v>521</v>
      </c>
      <c r="AA67" s="40" t="s">
        <v>522</v>
      </c>
      <c r="AB67" s="32" t="s">
        <v>525</v>
      </c>
      <c r="AC67" s="56"/>
      <c r="AD67" s="32" t="s">
        <v>519</v>
      </c>
      <c r="AE67" s="47" t="s">
        <v>526</v>
      </c>
      <c r="AF67" s="33"/>
      <c r="AG67" s="32" t="s">
        <v>520</v>
      </c>
      <c r="AH67" s="32"/>
      <c r="AI67" s="32" t="s">
        <v>523</v>
      </c>
      <c r="AP67" s="39"/>
      <c r="AQ67" s="35"/>
      <c r="AV67" s="50"/>
      <c r="AW67" s="50"/>
      <c r="AX67" s="50"/>
      <c r="AY67" s="50"/>
    </row>
    <row r="68" spans="1:51" s="49" customFormat="1" ht="76.5" x14ac:dyDescent="0.2">
      <c r="A68" s="112" t="s">
        <v>1516</v>
      </c>
      <c r="B68" s="113" t="s">
        <v>242</v>
      </c>
      <c r="C68" s="82" t="s">
        <v>1417</v>
      </c>
      <c r="D68" s="24" t="s">
        <v>39</v>
      </c>
      <c r="E68" s="24" t="s">
        <v>39</v>
      </c>
      <c r="F68" s="24" t="s">
        <v>39</v>
      </c>
      <c r="G68" s="24" t="s">
        <v>39</v>
      </c>
      <c r="H68" s="24" t="s">
        <v>39</v>
      </c>
      <c r="I68" s="24" t="s">
        <v>39</v>
      </c>
      <c r="J68" s="24" t="s">
        <v>39</v>
      </c>
      <c r="K68" s="24" t="s">
        <v>39</v>
      </c>
      <c r="L68" s="24" t="s">
        <v>39</v>
      </c>
      <c r="M68" s="24" t="s">
        <v>39</v>
      </c>
      <c r="N68" s="24" t="s">
        <v>39</v>
      </c>
      <c r="O68" s="24" t="s">
        <v>39</v>
      </c>
      <c r="P68" s="47" t="s">
        <v>215</v>
      </c>
      <c r="Q68" s="32" t="s">
        <v>216</v>
      </c>
      <c r="R68" s="47" t="s">
        <v>73</v>
      </c>
      <c r="S68" s="47" t="s">
        <v>213</v>
      </c>
      <c r="T68" s="40" t="s">
        <v>65</v>
      </c>
      <c r="U68" s="24" t="s">
        <v>209</v>
      </c>
      <c r="V68" s="32" t="s">
        <v>54</v>
      </c>
      <c r="W68" s="32"/>
      <c r="X68" s="24" t="s">
        <v>38</v>
      </c>
      <c r="Y68" s="46"/>
      <c r="Z68" s="40" t="s">
        <v>212</v>
      </c>
      <c r="AA68" s="40" t="s">
        <v>212</v>
      </c>
      <c r="AB68" s="32" t="s">
        <v>214</v>
      </c>
      <c r="AC68" s="53"/>
      <c r="AD68" s="32" t="s">
        <v>210</v>
      </c>
      <c r="AE68" s="47" t="s">
        <v>134</v>
      </c>
      <c r="AF68" s="53"/>
      <c r="AG68" s="32" t="s">
        <v>211</v>
      </c>
      <c r="AH68" s="32"/>
      <c r="AI68" s="53"/>
      <c r="AJ68" s="65" t="s">
        <v>39</v>
      </c>
      <c r="AP68" s="39"/>
      <c r="AQ68" s="35"/>
      <c r="AV68" s="50"/>
      <c r="AW68" s="50"/>
      <c r="AX68" s="50"/>
      <c r="AY68" s="50"/>
    </row>
    <row r="69" spans="1:51" s="49" customFormat="1" ht="127.5" x14ac:dyDescent="0.2">
      <c r="A69" s="112" t="s">
        <v>1517</v>
      </c>
      <c r="B69" s="113" t="s">
        <v>285</v>
      </c>
      <c r="C69" s="82" t="s">
        <v>1418</v>
      </c>
      <c r="D69" s="24"/>
      <c r="E69" s="24"/>
      <c r="F69" s="24"/>
      <c r="G69" s="24"/>
      <c r="H69" s="24" t="s">
        <v>39</v>
      </c>
      <c r="I69" s="24" t="s">
        <v>39</v>
      </c>
      <c r="J69" s="24" t="s">
        <v>39</v>
      </c>
      <c r="K69" s="24" t="s">
        <v>39</v>
      </c>
      <c r="L69" s="24" t="s">
        <v>39</v>
      </c>
      <c r="M69" s="24" t="s">
        <v>39</v>
      </c>
      <c r="N69" s="24" t="s">
        <v>39</v>
      </c>
      <c r="O69" s="24" t="s">
        <v>39</v>
      </c>
      <c r="P69" s="47" t="s">
        <v>297</v>
      </c>
      <c r="Q69" s="47" t="s">
        <v>298</v>
      </c>
      <c r="R69" s="47" t="s">
        <v>295</v>
      </c>
      <c r="S69" s="47" t="s">
        <v>294</v>
      </c>
      <c r="T69" s="40"/>
      <c r="U69" s="24" t="s">
        <v>286</v>
      </c>
      <c r="V69" s="32" t="s">
        <v>287</v>
      </c>
      <c r="W69" s="32"/>
      <c r="X69" s="24" t="s">
        <v>38</v>
      </c>
      <c r="Y69" s="46"/>
      <c r="Z69" s="40" t="s">
        <v>291</v>
      </c>
      <c r="AA69" s="40" t="s">
        <v>292</v>
      </c>
      <c r="AB69" s="32" t="s">
        <v>296</v>
      </c>
      <c r="AC69" s="32" t="s">
        <v>288</v>
      </c>
      <c r="AD69" s="32" t="s">
        <v>289</v>
      </c>
      <c r="AE69" s="47" t="s">
        <v>75</v>
      </c>
      <c r="AF69" s="33"/>
      <c r="AG69" s="32" t="s">
        <v>290</v>
      </c>
      <c r="AH69" s="32"/>
      <c r="AI69" s="32" t="s">
        <v>293</v>
      </c>
      <c r="AJ69" s="65" t="s">
        <v>39</v>
      </c>
      <c r="AP69" s="39"/>
      <c r="AQ69" s="35"/>
      <c r="AV69" s="50"/>
      <c r="AW69" s="50"/>
      <c r="AX69" s="50"/>
      <c r="AY69" s="50"/>
    </row>
    <row r="70" spans="1:51" s="50" customFormat="1" ht="102" x14ac:dyDescent="0.2">
      <c r="A70" s="112" t="s">
        <v>1518</v>
      </c>
      <c r="B70" s="113" t="s">
        <v>351</v>
      </c>
      <c r="C70" s="82" t="s">
        <v>1419</v>
      </c>
      <c r="D70" s="24" t="s">
        <v>39</v>
      </c>
      <c r="E70" s="24" t="s">
        <v>39</v>
      </c>
      <c r="F70" s="24" t="s">
        <v>39</v>
      </c>
      <c r="G70" s="24" t="s">
        <v>39</v>
      </c>
      <c r="H70" s="24" t="s">
        <v>39</v>
      </c>
      <c r="I70" s="24" t="s">
        <v>39</v>
      </c>
      <c r="J70" s="24" t="s">
        <v>39</v>
      </c>
      <c r="K70" s="24" t="s">
        <v>39</v>
      </c>
      <c r="L70" s="24" t="s">
        <v>39</v>
      </c>
      <c r="M70" s="24" t="s">
        <v>39</v>
      </c>
      <c r="N70" s="24" t="s">
        <v>39</v>
      </c>
      <c r="O70" s="24" t="s">
        <v>39</v>
      </c>
      <c r="P70" s="47" t="s">
        <v>194</v>
      </c>
      <c r="Q70" s="32" t="s">
        <v>195</v>
      </c>
      <c r="R70" s="47" t="s">
        <v>190</v>
      </c>
      <c r="S70" s="47" t="s">
        <v>189</v>
      </c>
      <c r="T70" s="40" t="s">
        <v>197</v>
      </c>
      <c r="U70" s="24" t="s">
        <v>182</v>
      </c>
      <c r="V70" s="32" t="s">
        <v>183</v>
      </c>
      <c r="W70" s="32"/>
      <c r="X70" s="24" t="s">
        <v>38</v>
      </c>
      <c r="Y70" s="46" t="s">
        <v>196</v>
      </c>
      <c r="Z70" s="40" t="s">
        <v>187</v>
      </c>
      <c r="AA70" s="40" t="s">
        <v>187</v>
      </c>
      <c r="AB70" s="32" t="s">
        <v>191</v>
      </c>
      <c r="AC70" s="32" t="s">
        <v>184</v>
      </c>
      <c r="AD70" s="32" t="s">
        <v>185</v>
      </c>
      <c r="AE70" s="47" t="s">
        <v>192</v>
      </c>
      <c r="AF70" s="32" t="s">
        <v>193</v>
      </c>
      <c r="AG70" s="32" t="s">
        <v>186</v>
      </c>
      <c r="AH70" s="32"/>
      <c r="AI70" s="32" t="s">
        <v>188</v>
      </c>
      <c r="AJ70" s="49"/>
      <c r="AK70" s="49"/>
      <c r="AL70" s="49"/>
      <c r="AM70" s="49"/>
      <c r="AN70" s="49"/>
      <c r="AO70" s="49"/>
      <c r="AP70" s="39"/>
      <c r="AQ70" s="35"/>
      <c r="AR70" s="49"/>
      <c r="AS70" s="49"/>
      <c r="AT70" s="49"/>
      <c r="AU70" s="49"/>
    </row>
    <row r="71" spans="1:51" s="50" customFormat="1" ht="76.5" x14ac:dyDescent="0.2">
      <c r="A71" s="112" t="s">
        <v>1519</v>
      </c>
      <c r="B71" s="113" t="s">
        <v>299</v>
      </c>
      <c r="C71" s="82" t="s">
        <v>1372</v>
      </c>
      <c r="D71" s="24" t="s">
        <v>39</v>
      </c>
      <c r="E71" s="24" t="s">
        <v>39</v>
      </c>
      <c r="F71" s="24" t="s">
        <v>39</v>
      </c>
      <c r="G71" s="24" t="s">
        <v>39</v>
      </c>
      <c r="H71" s="24" t="s">
        <v>39</v>
      </c>
      <c r="I71" s="24" t="s">
        <v>39</v>
      </c>
      <c r="J71" s="24" t="s">
        <v>39</v>
      </c>
      <c r="K71" s="24" t="s">
        <v>39</v>
      </c>
      <c r="L71" s="24" t="s">
        <v>39</v>
      </c>
      <c r="M71" s="24" t="s">
        <v>39</v>
      </c>
      <c r="N71" s="24" t="s">
        <v>39</v>
      </c>
      <c r="O71" s="24" t="s">
        <v>39</v>
      </c>
      <c r="P71" s="47" t="s">
        <v>239</v>
      </c>
      <c r="Q71" s="47" t="s">
        <v>240</v>
      </c>
      <c r="R71" s="47" t="s">
        <v>190</v>
      </c>
      <c r="S71" s="47" t="s">
        <v>189</v>
      </c>
      <c r="T71" s="40" t="s">
        <v>241</v>
      </c>
      <c r="U71" s="24" t="s">
        <v>231</v>
      </c>
      <c r="V71" s="32" t="s">
        <v>232</v>
      </c>
      <c r="W71" s="32"/>
      <c r="X71" s="24" t="s">
        <v>38</v>
      </c>
      <c r="Y71" s="46"/>
      <c r="Z71" s="40" t="s">
        <v>236</v>
      </c>
      <c r="AA71" s="40" t="s">
        <v>236</v>
      </c>
      <c r="AB71" s="32" t="s">
        <v>191</v>
      </c>
      <c r="AC71" s="32" t="s">
        <v>233</v>
      </c>
      <c r="AD71" s="32" t="s">
        <v>234</v>
      </c>
      <c r="AE71" s="47" t="s">
        <v>238</v>
      </c>
      <c r="AF71" s="36"/>
      <c r="AG71" s="32" t="s">
        <v>235</v>
      </c>
      <c r="AH71" s="32"/>
      <c r="AI71" s="32" t="s">
        <v>237</v>
      </c>
      <c r="AJ71" s="49"/>
      <c r="AK71" s="49"/>
      <c r="AL71" s="49"/>
      <c r="AM71" s="49"/>
      <c r="AN71" s="49"/>
      <c r="AO71" s="49"/>
      <c r="AP71" s="39"/>
      <c r="AQ71" s="35"/>
      <c r="AR71" s="49"/>
      <c r="AS71" s="49"/>
      <c r="AT71" s="49"/>
      <c r="AU71" s="49"/>
    </row>
    <row r="72" spans="1:51" s="50" customFormat="1" ht="89.25" x14ac:dyDescent="0.2">
      <c r="A72" s="112" t="s">
        <v>1520</v>
      </c>
      <c r="B72" s="113" t="s">
        <v>516</v>
      </c>
      <c r="C72" s="82" t="s">
        <v>1420</v>
      </c>
      <c r="D72" s="24" t="s">
        <v>39</v>
      </c>
      <c r="E72" s="24"/>
      <c r="F72" s="24"/>
      <c r="G72" s="24"/>
      <c r="H72" s="24"/>
      <c r="I72" s="24" t="s">
        <v>39</v>
      </c>
      <c r="J72" s="24" t="s">
        <v>39</v>
      </c>
      <c r="K72" s="24" t="s">
        <v>39</v>
      </c>
      <c r="L72" s="24" t="s">
        <v>39</v>
      </c>
      <c r="M72" s="24" t="s">
        <v>39</v>
      </c>
      <c r="N72" s="24" t="s">
        <v>39</v>
      </c>
      <c r="O72" s="24" t="s">
        <v>39</v>
      </c>
      <c r="P72" s="32" t="s">
        <v>250</v>
      </c>
      <c r="Q72" s="32" t="s">
        <v>251</v>
      </c>
      <c r="R72" s="47" t="s">
        <v>190</v>
      </c>
      <c r="S72" s="47" t="s">
        <v>189</v>
      </c>
      <c r="T72" s="40"/>
      <c r="U72" s="24" t="s">
        <v>243</v>
      </c>
      <c r="V72" s="42"/>
      <c r="W72" s="42"/>
      <c r="X72" s="24" t="s">
        <v>38</v>
      </c>
      <c r="Y72" s="46"/>
      <c r="Z72" s="40" t="s">
        <v>246</v>
      </c>
      <c r="AA72" s="40" t="s">
        <v>247</v>
      </c>
      <c r="AB72" s="32" t="s">
        <v>248</v>
      </c>
      <c r="AC72" s="38"/>
      <c r="AD72" s="32" t="s">
        <v>244</v>
      </c>
      <c r="AE72" s="47" t="s">
        <v>249</v>
      </c>
      <c r="AF72" s="53"/>
      <c r="AG72" s="32" t="s">
        <v>245</v>
      </c>
      <c r="AH72" s="32"/>
      <c r="AI72" s="41"/>
      <c r="AJ72" s="50" t="s">
        <v>39</v>
      </c>
      <c r="AP72" s="39"/>
      <c r="AQ72" s="35"/>
    </row>
    <row r="73" spans="1:51" s="50" customFormat="1" ht="51" x14ac:dyDescent="0.2">
      <c r="A73" s="117" t="s">
        <v>1533</v>
      </c>
      <c r="B73" s="118" t="s">
        <v>712</v>
      </c>
      <c r="C73" s="82" t="s">
        <v>1373</v>
      </c>
      <c r="D73" s="24" t="s">
        <v>39</v>
      </c>
      <c r="E73" s="24" t="s">
        <v>39</v>
      </c>
      <c r="F73" s="24" t="s">
        <v>39</v>
      </c>
      <c r="G73" s="24" t="s">
        <v>39</v>
      </c>
      <c r="H73" s="24" t="s">
        <v>39</v>
      </c>
      <c r="I73" s="24" t="s">
        <v>39</v>
      </c>
      <c r="J73" s="24"/>
      <c r="K73" s="24" t="s">
        <v>39</v>
      </c>
      <c r="L73" s="24" t="s">
        <v>39</v>
      </c>
      <c r="M73" s="24" t="s">
        <v>39</v>
      </c>
      <c r="N73" s="24" t="s">
        <v>39</v>
      </c>
      <c r="O73" s="30"/>
      <c r="P73" s="47" t="s">
        <v>335</v>
      </c>
      <c r="Q73" s="57" t="s">
        <v>336</v>
      </c>
      <c r="R73" s="32"/>
      <c r="S73" s="32"/>
      <c r="T73" s="40"/>
      <c r="U73" s="24" t="s">
        <v>946</v>
      </c>
      <c r="V73" s="32" t="s">
        <v>947</v>
      </c>
      <c r="W73" s="32"/>
      <c r="X73" s="24" t="s">
        <v>38</v>
      </c>
      <c r="Y73" s="46" t="s">
        <v>954</v>
      </c>
      <c r="Z73" s="40" t="s">
        <v>950</v>
      </c>
      <c r="AA73" s="40" t="s">
        <v>951</v>
      </c>
      <c r="AB73" s="32" t="s">
        <v>46</v>
      </c>
      <c r="AC73" s="36"/>
      <c r="AD73" s="32" t="s">
        <v>948</v>
      </c>
      <c r="AE73" s="47" t="s">
        <v>772</v>
      </c>
      <c r="AF73" s="32" t="s">
        <v>953</v>
      </c>
      <c r="AG73" s="32" t="s">
        <v>949</v>
      </c>
      <c r="AH73" s="32"/>
      <c r="AI73" s="32" t="s">
        <v>952</v>
      </c>
      <c r="AP73" s="39"/>
      <c r="AQ73" s="35"/>
    </row>
    <row r="74" spans="1:51" s="50" customFormat="1" ht="409.5" x14ac:dyDescent="0.2">
      <c r="A74" s="117" t="s">
        <v>1534</v>
      </c>
      <c r="B74" s="118" t="s">
        <v>717</v>
      </c>
      <c r="C74" s="82" t="s">
        <v>1421</v>
      </c>
      <c r="D74" s="24" t="s">
        <v>39</v>
      </c>
      <c r="E74" s="24" t="s">
        <v>39</v>
      </c>
      <c r="F74" s="24" t="s">
        <v>39</v>
      </c>
      <c r="G74" s="24" t="s">
        <v>39</v>
      </c>
      <c r="H74" s="24" t="s">
        <v>39</v>
      </c>
      <c r="I74" s="24" t="s">
        <v>39</v>
      </c>
      <c r="J74" s="24" t="s">
        <v>39</v>
      </c>
      <c r="K74" s="24" t="s">
        <v>39</v>
      </c>
      <c r="L74" s="24" t="s">
        <v>39</v>
      </c>
      <c r="M74" s="24" t="s">
        <v>39</v>
      </c>
      <c r="N74" s="24" t="s">
        <v>39</v>
      </c>
      <c r="O74" s="29"/>
      <c r="P74" s="32" t="s">
        <v>136</v>
      </c>
      <c r="Q74" s="47" t="s">
        <v>137</v>
      </c>
      <c r="R74" s="47" t="s">
        <v>73</v>
      </c>
      <c r="S74" s="47" t="s">
        <v>132</v>
      </c>
      <c r="T74" s="40" t="s">
        <v>139</v>
      </c>
      <c r="U74" s="24" t="s">
        <v>124</v>
      </c>
      <c r="V74" s="32" t="s">
        <v>125</v>
      </c>
      <c r="W74" s="32"/>
      <c r="X74" s="24" t="s">
        <v>38</v>
      </c>
      <c r="Y74" s="46" t="s">
        <v>138</v>
      </c>
      <c r="Z74" s="40" t="s">
        <v>129</v>
      </c>
      <c r="AA74" s="40" t="s">
        <v>130</v>
      </c>
      <c r="AB74" s="32" t="s">
        <v>133</v>
      </c>
      <c r="AC74" s="47" t="s">
        <v>126</v>
      </c>
      <c r="AD74" s="32" t="s">
        <v>127</v>
      </c>
      <c r="AE74" s="47" t="s">
        <v>134</v>
      </c>
      <c r="AF74" s="32" t="s">
        <v>135</v>
      </c>
      <c r="AG74" s="32" t="s">
        <v>128</v>
      </c>
      <c r="AH74" s="32"/>
      <c r="AI74" s="32" t="s">
        <v>131</v>
      </c>
      <c r="AJ74" s="50" t="s">
        <v>39</v>
      </c>
      <c r="AP74" s="39"/>
      <c r="AQ74" s="35"/>
    </row>
    <row r="75" spans="1:51" s="50" customFormat="1" ht="127.5" x14ac:dyDescent="0.2">
      <c r="A75" s="117" t="s">
        <v>1535</v>
      </c>
      <c r="B75" s="118" t="s">
        <v>123</v>
      </c>
      <c r="C75" s="32" t="s">
        <v>324</v>
      </c>
      <c r="D75" s="24" t="s">
        <v>39</v>
      </c>
      <c r="E75" s="24"/>
      <c r="F75" s="24"/>
      <c r="G75" s="24"/>
      <c r="H75" s="24" t="s">
        <v>39</v>
      </c>
      <c r="I75" s="24"/>
      <c r="J75" s="24"/>
      <c r="K75" s="24" t="s">
        <v>39</v>
      </c>
      <c r="L75" s="24" t="s">
        <v>39</v>
      </c>
      <c r="M75" s="24" t="s">
        <v>39</v>
      </c>
      <c r="N75" s="24" t="s">
        <v>39</v>
      </c>
      <c r="O75" s="24" t="s">
        <v>39</v>
      </c>
      <c r="P75" s="47" t="s">
        <v>335</v>
      </c>
      <c r="Q75" s="57" t="s">
        <v>336</v>
      </c>
      <c r="R75" s="32"/>
      <c r="S75" s="32" t="s">
        <v>332</v>
      </c>
      <c r="T75" s="40"/>
      <c r="U75" s="61" t="s">
        <v>325</v>
      </c>
      <c r="V75" s="32" t="s">
        <v>326</v>
      </c>
      <c r="W75" s="32"/>
      <c r="X75" s="24" t="s">
        <v>38</v>
      </c>
      <c r="Y75" s="46"/>
      <c r="Z75" s="40" t="s">
        <v>329</v>
      </c>
      <c r="AA75" s="40" t="s">
        <v>330</v>
      </c>
      <c r="AB75" s="41"/>
      <c r="AC75" s="36"/>
      <c r="AD75" s="32" t="s">
        <v>327</v>
      </c>
      <c r="AE75" s="47" t="s">
        <v>333</v>
      </c>
      <c r="AF75" s="32" t="s">
        <v>334</v>
      </c>
      <c r="AG75" s="32" t="s">
        <v>328</v>
      </c>
      <c r="AH75" s="32"/>
      <c r="AI75" s="32" t="s">
        <v>331</v>
      </c>
      <c r="AJ75" s="50" t="s">
        <v>39</v>
      </c>
      <c r="AP75" s="39"/>
      <c r="AQ75" s="35"/>
    </row>
    <row r="76" spans="1:51" s="50" customFormat="1" ht="63.75" x14ac:dyDescent="0.2">
      <c r="A76" s="117" t="s">
        <v>1536</v>
      </c>
      <c r="B76" s="118" t="s">
        <v>140</v>
      </c>
      <c r="C76" s="44" t="s">
        <v>1422</v>
      </c>
      <c r="D76" s="24"/>
      <c r="E76" s="24"/>
      <c r="F76" s="24"/>
      <c r="G76" s="24"/>
      <c r="H76" s="24"/>
      <c r="I76" s="24"/>
      <c r="J76" s="24"/>
      <c r="K76" s="24"/>
      <c r="L76" s="24"/>
      <c r="M76" s="24"/>
      <c r="N76" s="24"/>
      <c r="O76" s="24"/>
      <c r="P76" s="37"/>
      <c r="Q76" s="59"/>
      <c r="R76" s="32"/>
      <c r="S76" s="32"/>
      <c r="T76" s="40"/>
      <c r="U76" s="23" t="s">
        <v>544</v>
      </c>
      <c r="V76" s="32"/>
      <c r="W76" s="32"/>
      <c r="X76" s="23" t="s">
        <v>714</v>
      </c>
      <c r="Y76" s="46"/>
      <c r="Z76" s="40"/>
      <c r="AA76" s="40"/>
      <c r="AB76" s="32"/>
      <c r="AC76" s="32"/>
      <c r="AD76" s="32"/>
      <c r="AE76" s="47"/>
      <c r="AF76" s="32"/>
      <c r="AG76" s="32"/>
      <c r="AH76" s="32"/>
      <c r="AI76" s="32"/>
      <c r="AJ76" s="50" t="s">
        <v>39</v>
      </c>
      <c r="AP76" s="54"/>
      <c r="AQ76" s="35"/>
      <c r="AV76" s="49"/>
      <c r="AW76" s="49"/>
      <c r="AX76" s="49"/>
      <c r="AY76" s="49"/>
    </row>
    <row r="77" spans="1:51" s="50" customFormat="1" ht="267.75" x14ac:dyDescent="0.2">
      <c r="A77" s="117" t="s">
        <v>1537</v>
      </c>
      <c r="B77" s="118" t="s">
        <v>155</v>
      </c>
      <c r="C77" s="82" t="s">
        <v>1423</v>
      </c>
      <c r="D77" s="24" t="s">
        <v>39</v>
      </c>
      <c r="E77" s="24" t="s">
        <v>39</v>
      </c>
      <c r="F77" s="24" t="s">
        <v>39</v>
      </c>
      <c r="G77" s="24" t="s">
        <v>39</v>
      </c>
      <c r="H77" s="24" t="s">
        <v>39</v>
      </c>
      <c r="I77" s="24" t="s">
        <v>39</v>
      </c>
      <c r="J77" s="24" t="s">
        <v>39</v>
      </c>
      <c r="K77" s="24" t="s">
        <v>39</v>
      </c>
      <c r="L77" s="24" t="s">
        <v>39</v>
      </c>
      <c r="M77" s="24" t="s">
        <v>39</v>
      </c>
      <c r="N77" s="24" t="s">
        <v>39</v>
      </c>
      <c r="O77" s="29"/>
      <c r="P77" s="32" t="s">
        <v>227</v>
      </c>
      <c r="Q77" s="52" t="s">
        <v>228</v>
      </c>
      <c r="R77" s="32"/>
      <c r="S77" s="32" t="s">
        <v>225</v>
      </c>
      <c r="T77" s="40"/>
      <c r="U77" s="61" t="s">
        <v>218</v>
      </c>
      <c r="V77" s="32" t="s">
        <v>125</v>
      </c>
      <c r="W77" s="32"/>
      <c r="X77" s="24" t="s">
        <v>38</v>
      </c>
      <c r="Y77" s="46" t="s">
        <v>229</v>
      </c>
      <c r="Z77" s="40" t="s">
        <v>222</v>
      </c>
      <c r="AA77" s="40" t="s">
        <v>223</v>
      </c>
      <c r="AB77" s="32" t="s">
        <v>150</v>
      </c>
      <c r="AC77" s="32" t="s">
        <v>219</v>
      </c>
      <c r="AD77" s="32" t="s">
        <v>220</v>
      </c>
      <c r="AE77" s="47" t="s">
        <v>178</v>
      </c>
      <c r="AF77" s="32" t="s">
        <v>226</v>
      </c>
      <c r="AG77" s="32" t="s">
        <v>221</v>
      </c>
      <c r="AH77" s="32"/>
      <c r="AI77" s="32" t="s">
        <v>224</v>
      </c>
      <c r="AJ77" s="50" t="s">
        <v>39</v>
      </c>
      <c r="AP77" s="39"/>
      <c r="AQ77" s="35"/>
    </row>
    <row r="78" spans="1:51" s="50" customFormat="1" ht="63.75" x14ac:dyDescent="0.2">
      <c r="A78" s="117" t="s">
        <v>1538</v>
      </c>
      <c r="B78" s="118" t="s">
        <v>217</v>
      </c>
      <c r="C78" s="82" t="s">
        <v>1424</v>
      </c>
      <c r="D78" s="24"/>
      <c r="E78" s="24"/>
      <c r="F78" s="24" t="s">
        <v>39</v>
      </c>
      <c r="G78" s="24" t="s">
        <v>39</v>
      </c>
      <c r="H78" s="24" t="s">
        <v>39</v>
      </c>
      <c r="I78" s="24" t="s">
        <v>39</v>
      </c>
      <c r="J78" s="24"/>
      <c r="K78" s="24" t="s">
        <v>39</v>
      </c>
      <c r="L78" s="24" t="s">
        <v>39</v>
      </c>
      <c r="M78" s="24" t="s">
        <v>39</v>
      </c>
      <c r="N78" s="24" t="s">
        <v>39</v>
      </c>
      <c r="O78" s="31"/>
      <c r="P78" s="47" t="s">
        <v>373</v>
      </c>
      <c r="Q78" s="47" t="s">
        <v>374</v>
      </c>
      <c r="R78" s="32"/>
      <c r="S78" s="32" t="s">
        <v>370</v>
      </c>
      <c r="T78" s="40"/>
      <c r="U78" s="61" t="s">
        <v>365</v>
      </c>
      <c r="V78" s="62"/>
      <c r="W78" s="62"/>
      <c r="X78" s="24" t="s">
        <v>38</v>
      </c>
      <c r="Y78" s="46"/>
      <c r="Z78" s="40"/>
      <c r="AA78" s="40" t="s">
        <v>368</v>
      </c>
      <c r="AB78" s="32" t="s">
        <v>371</v>
      </c>
      <c r="AC78" s="55"/>
      <c r="AD78" s="32" t="s">
        <v>366</v>
      </c>
      <c r="AE78" s="47" t="s">
        <v>372</v>
      </c>
      <c r="AF78" s="41"/>
      <c r="AG78" s="32" t="s">
        <v>367</v>
      </c>
      <c r="AH78" s="32"/>
      <c r="AI78" s="32" t="s">
        <v>369</v>
      </c>
      <c r="AJ78" s="50" t="s">
        <v>39</v>
      </c>
      <c r="AP78" s="39"/>
      <c r="AQ78" s="35"/>
    </row>
    <row r="79" spans="1:51" s="50" customFormat="1" ht="318.75" x14ac:dyDescent="0.2">
      <c r="A79" s="117" t="s">
        <v>1539</v>
      </c>
      <c r="B79" s="118" t="s">
        <v>168</v>
      </c>
      <c r="C79" s="82" t="s">
        <v>1425</v>
      </c>
      <c r="D79" s="24" t="s">
        <v>39</v>
      </c>
      <c r="E79" s="24" t="s">
        <v>39</v>
      </c>
      <c r="F79" s="24" t="s">
        <v>39</v>
      </c>
      <c r="G79" s="24" t="s">
        <v>39</v>
      </c>
      <c r="H79" s="24" t="s">
        <v>39</v>
      </c>
      <c r="I79" s="24" t="s">
        <v>39</v>
      </c>
      <c r="J79" s="24" t="s">
        <v>39</v>
      </c>
      <c r="K79" s="24" t="s">
        <v>39</v>
      </c>
      <c r="L79" s="24" t="s">
        <v>39</v>
      </c>
      <c r="M79" s="24" t="s">
        <v>39</v>
      </c>
      <c r="N79" s="24" t="s">
        <v>39</v>
      </c>
      <c r="O79" s="24" t="s">
        <v>39</v>
      </c>
      <c r="P79" s="47" t="s">
        <v>465</v>
      </c>
      <c r="Q79" s="47" t="s">
        <v>466</v>
      </c>
      <c r="R79" s="47" t="s">
        <v>513</v>
      </c>
      <c r="S79" s="47" t="s">
        <v>512</v>
      </c>
      <c r="T79" s="40"/>
      <c r="U79" s="61" t="s">
        <v>506</v>
      </c>
      <c r="V79" s="32" t="s">
        <v>507</v>
      </c>
      <c r="W79" s="32"/>
      <c r="X79" s="24" t="s">
        <v>386</v>
      </c>
      <c r="Y79" s="40" t="s">
        <v>515</v>
      </c>
      <c r="Z79" s="40" t="s">
        <v>102</v>
      </c>
      <c r="AA79" s="40" t="s">
        <v>510</v>
      </c>
      <c r="AB79" s="32" t="s">
        <v>514</v>
      </c>
      <c r="AC79" s="33"/>
      <c r="AD79" s="32" t="s">
        <v>508</v>
      </c>
      <c r="AE79" s="45"/>
      <c r="AF79" s="55"/>
      <c r="AG79" s="32" t="s">
        <v>509</v>
      </c>
      <c r="AH79" s="32"/>
      <c r="AI79" s="32" t="s">
        <v>511</v>
      </c>
      <c r="AJ79" s="50" t="s">
        <v>39</v>
      </c>
      <c r="AP79" s="39"/>
      <c r="AQ79" s="35"/>
    </row>
    <row r="80" spans="1:51" s="50" customFormat="1" ht="178.5" x14ac:dyDescent="0.2">
      <c r="A80" s="117" t="s">
        <v>1540</v>
      </c>
      <c r="B80" s="118" t="s">
        <v>364</v>
      </c>
      <c r="C80" s="44" t="s">
        <v>1374</v>
      </c>
      <c r="D80" s="24"/>
      <c r="E80" s="24"/>
      <c r="F80" s="24"/>
      <c r="G80" s="24"/>
      <c r="H80" s="24"/>
      <c r="I80" s="24"/>
      <c r="J80" s="24"/>
      <c r="K80" s="24"/>
      <c r="L80" s="24"/>
      <c r="M80" s="24"/>
      <c r="N80" s="24"/>
      <c r="O80" s="24"/>
      <c r="P80" s="32" t="s">
        <v>715</v>
      </c>
      <c r="Q80" s="47" t="s">
        <v>716</v>
      </c>
      <c r="R80" s="32"/>
      <c r="S80" s="32"/>
      <c r="T80" s="40"/>
      <c r="U80" s="23" t="s">
        <v>713</v>
      </c>
      <c r="V80" s="32"/>
      <c r="W80" s="32"/>
      <c r="X80" s="23" t="s">
        <v>714</v>
      </c>
      <c r="Y80" s="46"/>
      <c r="Z80" s="40"/>
      <c r="AA80" s="40"/>
      <c r="AB80" s="32"/>
      <c r="AC80" s="32"/>
      <c r="AD80" s="32"/>
      <c r="AE80" s="47"/>
      <c r="AF80" s="32"/>
      <c r="AG80" s="32"/>
      <c r="AH80" s="32"/>
      <c r="AI80" s="32"/>
      <c r="AJ80" s="50" t="s">
        <v>39</v>
      </c>
      <c r="AP80" s="39"/>
      <c r="AQ80" s="35"/>
      <c r="AV80" s="49"/>
      <c r="AW80" s="49"/>
      <c r="AX80" s="49"/>
      <c r="AY80" s="49"/>
    </row>
    <row r="81" spans="1:51" s="50" customFormat="1" ht="318.75" x14ac:dyDescent="0.2">
      <c r="A81" s="117" t="s">
        <v>1541</v>
      </c>
      <c r="B81" s="118" t="s">
        <v>375</v>
      </c>
      <c r="C81" s="87" t="s">
        <v>1460</v>
      </c>
      <c r="D81" s="24"/>
      <c r="E81" s="24" t="s">
        <v>39</v>
      </c>
      <c r="F81" s="24" t="s">
        <v>39</v>
      </c>
      <c r="G81" s="24" t="s">
        <v>39</v>
      </c>
      <c r="H81" s="24" t="s">
        <v>39</v>
      </c>
      <c r="I81" s="24" t="s">
        <v>39</v>
      </c>
      <c r="J81" s="24"/>
      <c r="K81" s="24" t="s">
        <v>39</v>
      </c>
      <c r="L81" s="24" t="s">
        <v>39</v>
      </c>
      <c r="M81" s="24" t="s">
        <v>39</v>
      </c>
      <c r="N81" s="24" t="s">
        <v>39</v>
      </c>
      <c r="O81" s="24" t="s">
        <v>39</v>
      </c>
      <c r="P81" s="32" t="s">
        <v>136</v>
      </c>
      <c r="Q81" s="47" t="s">
        <v>137</v>
      </c>
      <c r="R81" s="32"/>
      <c r="S81" s="32" t="s">
        <v>149</v>
      </c>
      <c r="T81" s="40" t="s">
        <v>154</v>
      </c>
      <c r="U81" s="24" t="s">
        <v>141</v>
      </c>
      <c r="V81" s="32" t="s">
        <v>142</v>
      </c>
      <c r="W81" s="32"/>
      <c r="X81" s="24" t="s">
        <v>38</v>
      </c>
      <c r="Y81" s="46" t="s">
        <v>153</v>
      </c>
      <c r="Z81" s="40" t="s">
        <v>146</v>
      </c>
      <c r="AA81" s="40" t="s">
        <v>147</v>
      </c>
      <c r="AB81" s="32" t="s">
        <v>150</v>
      </c>
      <c r="AC81" s="32" t="s">
        <v>143</v>
      </c>
      <c r="AD81" s="32" t="s">
        <v>144</v>
      </c>
      <c r="AE81" s="47" t="s">
        <v>151</v>
      </c>
      <c r="AF81" s="32" t="s">
        <v>152</v>
      </c>
      <c r="AG81" s="32" t="s">
        <v>145</v>
      </c>
      <c r="AH81" s="32"/>
      <c r="AI81" s="32" t="s">
        <v>148</v>
      </c>
      <c r="AJ81" s="50" t="s">
        <v>39</v>
      </c>
      <c r="AP81" s="39"/>
      <c r="AQ81" s="35"/>
    </row>
    <row r="82" spans="1:51" s="50" customFormat="1" ht="140.25" x14ac:dyDescent="0.2">
      <c r="A82" s="117" t="s">
        <v>1542</v>
      </c>
      <c r="B82" s="118" t="s">
        <v>505</v>
      </c>
      <c r="C82" s="82" t="s">
        <v>1426</v>
      </c>
      <c r="D82" s="24" t="s">
        <v>39</v>
      </c>
      <c r="E82" s="24" t="s">
        <v>39</v>
      </c>
      <c r="F82" s="24" t="s">
        <v>39</v>
      </c>
      <c r="G82" s="24" t="s">
        <v>39</v>
      </c>
      <c r="H82" s="24" t="s">
        <v>39</v>
      </c>
      <c r="I82" s="24" t="s">
        <v>39</v>
      </c>
      <c r="J82" s="24"/>
      <c r="K82" s="24" t="s">
        <v>39</v>
      </c>
      <c r="L82" s="24" t="s">
        <v>39</v>
      </c>
      <c r="M82" s="24" t="s">
        <v>39</v>
      </c>
      <c r="N82" s="24" t="s">
        <v>39</v>
      </c>
      <c r="O82" s="24" t="s">
        <v>39</v>
      </c>
      <c r="P82" s="32" t="s">
        <v>136</v>
      </c>
      <c r="Q82" s="47" t="s">
        <v>166</v>
      </c>
      <c r="R82" s="32"/>
      <c r="S82" s="32" t="s">
        <v>176</v>
      </c>
      <c r="T82" s="40" t="s">
        <v>180</v>
      </c>
      <c r="U82" s="24" t="s">
        <v>169</v>
      </c>
      <c r="V82" s="32" t="s">
        <v>170</v>
      </c>
      <c r="W82" s="32"/>
      <c r="X82" s="24" t="s">
        <v>38</v>
      </c>
      <c r="Y82" s="46"/>
      <c r="Z82" s="40" t="s">
        <v>174</v>
      </c>
      <c r="AA82" s="40" t="s">
        <v>175</v>
      </c>
      <c r="AB82" s="32" t="s">
        <v>177</v>
      </c>
      <c r="AC82" s="32" t="s">
        <v>171</v>
      </c>
      <c r="AD82" s="32" t="s">
        <v>172</v>
      </c>
      <c r="AE82" s="47" t="s">
        <v>178</v>
      </c>
      <c r="AF82" s="32" t="s">
        <v>179</v>
      </c>
      <c r="AG82" s="32" t="s">
        <v>173</v>
      </c>
      <c r="AH82" s="32"/>
      <c r="AI82" s="41"/>
      <c r="AP82" s="39"/>
      <c r="AQ82" s="35"/>
    </row>
    <row r="83" spans="1:51" s="50" customFormat="1" ht="127.5" x14ac:dyDescent="0.2">
      <c r="A83" s="117" t="s">
        <v>1543</v>
      </c>
      <c r="B83" s="118" t="s">
        <v>945</v>
      </c>
      <c r="C83" s="87" t="s">
        <v>1461</v>
      </c>
      <c r="D83" s="24" t="s">
        <v>39</v>
      </c>
      <c r="E83" s="24" t="s">
        <v>39</v>
      </c>
      <c r="F83" s="24" t="s">
        <v>39</v>
      </c>
      <c r="G83" s="24" t="s">
        <v>39</v>
      </c>
      <c r="H83" s="24" t="s">
        <v>39</v>
      </c>
      <c r="I83" s="24" t="s">
        <v>39</v>
      </c>
      <c r="J83" s="24"/>
      <c r="K83" s="24" t="s">
        <v>39</v>
      </c>
      <c r="L83" s="24" t="s">
        <v>39</v>
      </c>
      <c r="M83" s="24" t="s">
        <v>39</v>
      </c>
      <c r="N83" s="24" t="s">
        <v>39</v>
      </c>
      <c r="O83" s="29"/>
      <c r="P83" s="32" t="s">
        <v>136</v>
      </c>
      <c r="Q83" s="47" t="s">
        <v>166</v>
      </c>
      <c r="R83" s="47" t="s">
        <v>164</v>
      </c>
      <c r="S83" s="47" t="s">
        <v>163</v>
      </c>
      <c r="T83" s="40"/>
      <c r="U83" s="24" t="s">
        <v>156</v>
      </c>
      <c r="V83" s="32" t="s">
        <v>125</v>
      </c>
      <c r="W83" s="32"/>
      <c r="X83" s="24" t="s">
        <v>38</v>
      </c>
      <c r="Y83" s="46" t="s">
        <v>167</v>
      </c>
      <c r="Z83" s="40" t="s">
        <v>160</v>
      </c>
      <c r="AA83" s="40" t="s">
        <v>161</v>
      </c>
      <c r="AB83" s="32" t="s">
        <v>46</v>
      </c>
      <c r="AC83" s="32" t="s">
        <v>157</v>
      </c>
      <c r="AD83" s="32" t="s">
        <v>158</v>
      </c>
      <c r="AE83" s="47" t="s">
        <v>134</v>
      </c>
      <c r="AF83" s="32" t="s">
        <v>165</v>
      </c>
      <c r="AG83" s="32" t="s">
        <v>159</v>
      </c>
      <c r="AH83" s="32"/>
      <c r="AI83" s="32" t="s">
        <v>162</v>
      </c>
      <c r="AJ83" s="50" t="s">
        <v>39</v>
      </c>
      <c r="AP83" s="39"/>
      <c r="AQ83" s="35"/>
    </row>
    <row r="84" spans="1:51" s="50" customFormat="1" ht="306" x14ac:dyDescent="0.2">
      <c r="A84" s="117" t="s">
        <v>1544</v>
      </c>
      <c r="B84" s="118" t="s">
        <v>1063</v>
      </c>
      <c r="C84" s="82" t="s">
        <v>1375</v>
      </c>
      <c r="D84" s="23"/>
      <c r="E84" s="23" t="s">
        <v>39</v>
      </c>
      <c r="F84" s="23" t="s">
        <v>39</v>
      </c>
      <c r="G84" s="23" t="s">
        <v>39</v>
      </c>
      <c r="H84" s="23" t="s">
        <v>39</v>
      </c>
      <c r="I84" s="23"/>
      <c r="J84" s="24"/>
      <c r="K84" s="23" t="s">
        <v>39</v>
      </c>
      <c r="L84" s="23" t="s">
        <v>39</v>
      </c>
      <c r="M84" s="23" t="s">
        <v>39</v>
      </c>
      <c r="N84" s="23" t="s">
        <v>39</v>
      </c>
      <c r="O84" s="23" t="s">
        <v>39</v>
      </c>
      <c r="P84" s="47" t="s">
        <v>1074</v>
      </c>
      <c r="Q84" s="57" t="s">
        <v>1075</v>
      </c>
      <c r="R84" s="47" t="s">
        <v>1072</v>
      </c>
      <c r="S84" s="47" t="s">
        <v>1071</v>
      </c>
      <c r="T84" s="40" t="s">
        <v>1077</v>
      </c>
      <c r="U84" s="23" t="s">
        <v>1064</v>
      </c>
      <c r="V84" s="32" t="s">
        <v>170</v>
      </c>
      <c r="W84" s="32"/>
      <c r="X84" s="23" t="s">
        <v>1055</v>
      </c>
      <c r="Y84" s="46" t="s">
        <v>1076</v>
      </c>
      <c r="Z84" s="40" t="s">
        <v>1068</v>
      </c>
      <c r="AA84" s="40" t="s">
        <v>1069</v>
      </c>
      <c r="AB84" s="32"/>
      <c r="AC84" s="32" t="s">
        <v>1065</v>
      </c>
      <c r="AD84" s="32" t="s">
        <v>1066</v>
      </c>
      <c r="AE84" s="47" t="s">
        <v>526</v>
      </c>
      <c r="AF84" s="40" t="s">
        <v>1073</v>
      </c>
      <c r="AG84" s="32" t="s">
        <v>1067</v>
      </c>
      <c r="AH84" s="32"/>
      <c r="AI84" s="32" t="s">
        <v>1070</v>
      </c>
      <c r="AJ84" s="50" t="s">
        <v>39</v>
      </c>
      <c r="AP84" s="39"/>
      <c r="AQ84" s="35"/>
      <c r="AV84" s="40"/>
      <c r="AW84" s="40"/>
      <c r="AX84" s="40"/>
      <c r="AY84" s="40"/>
    </row>
    <row r="85" spans="1:51" s="50" customFormat="1" ht="63.75" x14ac:dyDescent="0.2">
      <c r="A85" s="117" t="s">
        <v>1545</v>
      </c>
      <c r="B85" s="118" t="s">
        <v>323</v>
      </c>
      <c r="C85" s="82" t="s">
        <v>1376</v>
      </c>
      <c r="D85" s="24"/>
      <c r="E85" s="24" t="s">
        <v>39</v>
      </c>
      <c r="F85" s="24" t="s">
        <v>39</v>
      </c>
      <c r="G85" s="24" t="s">
        <v>39</v>
      </c>
      <c r="H85" s="24" t="s">
        <v>39</v>
      </c>
      <c r="I85" s="24" t="s">
        <v>39</v>
      </c>
      <c r="J85" s="24"/>
      <c r="K85" s="24" t="s">
        <v>39</v>
      </c>
      <c r="L85" s="24" t="s">
        <v>39</v>
      </c>
      <c r="M85" s="24" t="s">
        <v>39</v>
      </c>
      <c r="N85" s="24" t="s">
        <v>39</v>
      </c>
      <c r="O85" s="24" t="s">
        <v>39</v>
      </c>
      <c r="P85" s="47" t="s">
        <v>335</v>
      </c>
      <c r="Q85" s="52" t="s">
        <v>336</v>
      </c>
      <c r="R85" s="32"/>
      <c r="S85" s="32" t="s">
        <v>382</v>
      </c>
      <c r="T85" s="40"/>
      <c r="U85" s="61" t="s">
        <v>376</v>
      </c>
      <c r="V85" s="32" t="s">
        <v>326</v>
      </c>
      <c r="W85" s="32"/>
      <c r="X85" s="24" t="s">
        <v>38</v>
      </c>
      <c r="Y85" s="46"/>
      <c r="Z85" s="40" t="s">
        <v>379</v>
      </c>
      <c r="AA85" s="40" t="s">
        <v>380</v>
      </c>
      <c r="AB85" s="41"/>
      <c r="AC85" s="53"/>
      <c r="AD85" s="32" t="s">
        <v>377</v>
      </c>
      <c r="AE85" s="47" t="s">
        <v>383</v>
      </c>
      <c r="AF85" s="32" t="s">
        <v>384</v>
      </c>
      <c r="AG85" s="32" t="s">
        <v>378</v>
      </c>
      <c r="AH85" s="32"/>
      <c r="AI85" s="32" t="s">
        <v>381</v>
      </c>
      <c r="AJ85" s="50" t="s">
        <v>39</v>
      </c>
      <c r="AP85" s="39"/>
      <c r="AQ85" s="35"/>
    </row>
    <row r="86" spans="1:51" s="50" customFormat="1" ht="306" x14ac:dyDescent="0.2">
      <c r="A86" s="119" t="s">
        <v>1546</v>
      </c>
      <c r="B86" s="120" t="s">
        <v>1131</v>
      </c>
      <c r="C86" s="44" t="s">
        <v>1377</v>
      </c>
      <c r="D86" s="23" t="s">
        <v>39</v>
      </c>
      <c r="E86" s="23" t="s">
        <v>39</v>
      </c>
      <c r="F86" s="23" t="s">
        <v>39</v>
      </c>
      <c r="G86" s="23" t="s">
        <v>39</v>
      </c>
      <c r="H86" s="23" t="s">
        <v>39</v>
      </c>
      <c r="I86" s="23" t="s">
        <v>39</v>
      </c>
      <c r="J86" s="24" t="s">
        <v>39</v>
      </c>
      <c r="K86" s="23" t="s">
        <v>39</v>
      </c>
      <c r="L86" s="23" t="s">
        <v>39</v>
      </c>
      <c r="M86" s="23" t="s">
        <v>39</v>
      </c>
      <c r="N86" s="23" t="s">
        <v>39</v>
      </c>
      <c r="O86" s="23"/>
      <c r="P86" s="47" t="s">
        <v>1193</v>
      </c>
      <c r="Q86" s="47" t="s">
        <v>1194</v>
      </c>
      <c r="R86" s="47" t="s">
        <v>1207</v>
      </c>
      <c r="S86" s="47" t="s">
        <v>1206</v>
      </c>
      <c r="T86" s="42"/>
      <c r="U86" s="23" t="s">
        <v>1198</v>
      </c>
      <c r="V86" s="32" t="s">
        <v>1199</v>
      </c>
      <c r="W86" s="32"/>
      <c r="X86" s="23" t="s">
        <v>1055</v>
      </c>
      <c r="Y86" s="46" t="s">
        <v>1211</v>
      </c>
      <c r="Z86" s="40" t="s">
        <v>1203</v>
      </c>
      <c r="AA86" s="40" t="s">
        <v>1204</v>
      </c>
      <c r="AB86" s="32" t="s">
        <v>1208</v>
      </c>
      <c r="AC86" s="32" t="s">
        <v>1200</v>
      </c>
      <c r="AD86" s="32" t="s">
        <v>1201</v>
      </c>
      <c r="AE86" s="47" t="s">
        <v>1209</v>
      </c>
      <c r="AF86" s="40" t="s">
        <v>1210</v>
      </c>
      <c r="AG86" s="32" t="s">
        <v>1202</v>
      </c>
      <c r="AH86" s="32"/>
      <c r="AI86" s="32" t="s">
        <v>1205</v>
      </c>
      <c r="AJ86" s="50" t="s">
        <v>39</v>
      </c>
      <c r="AP86" s="39"/>
      <c r="AQ86" s="35"/>
      <c r="AV86" s="40"/>
      <c r="AW86" s="40"/>
      <c r="AX86" s="40"/>
      <c r="AY86" s="40"/>
    </row>
    <row r="87" spans="1:51" s="50" customFormat="1" ht="89.25" x14ac:dyDescent="0.2">
      <c r="A87" s="119" t="s">
        <v>1547</v>
      </c>
      <c r="B87" s="120" t="s">
        <v>1133</v>
      </c>
      <c r="C87" s="44" t="s">
        <v>1427</v>
      </c>
      <c r="D87" s="24"/>
      <c r="E87" s="24"/>
      <c r="F87" s="24"/>
      <c r="G87" s="24"/>
      <c r="H87" s="24"/>
      <c r="I87" s="24"/>
      <c r="J87" s="24"/>
      <c r="K87" s="24"/>
      <c r="L87" s="24"/>
      <c r="M87" s="24"/>
      <c r="N87" s="24"/>
      <c r="O87" s="24"/>
      <c r="P87" s="39"/>
      <c r="Q87" s="54"/>
      <c r="R87" s="32"/>
      <c r="S87" s="32"/>
      <c r="T87" s="40"/>
      <c r="U87" s="23"/>
      <c r="V87" s="32"/>
      <c r="W87" s="32"/>
      <c r="X87" s="23"/>
      <c r="Y87" s="46"/>
      <c r="Z87" s="40"/>
      <c r="AA87" s="40"/>
      <c r="AB87" s="32"/>
      <c r="AC87" s="32"/>
      <c r="AD87" s="32"/>
      <c r="AE87" s="47"/>
      <c r="AF87" s="32"/>
      <c r="AG87" s="32"/>
      <c r="AH87" s="32"/>
      <c r="AI87" s="32"/>
      <c r="AJ87" s="50" t="s">
        <v>39</v>
      </c>
      <c r="AP87" s="54"/>
      <c r="AQ87" s="35"/>
      <c r="AV87" s="49"/>
      <c r="AW87" s="49"/>
      <c r="AX87" s="49"/>
      <c r="AY87" s="49"/>
    </row>
    <row r="88" spans="1:51" s="50" customFormat="1" ht="63.75" x14ac:dyDescent="0.2">
      <c r="A88" s="119" t="s">
        <v>1548</v>
      </c>
      <c r="B88" s="120" t="s">
        <v>1134</v>
      </c>
      <c r="C88" s="44" t="s">
        <v>1378</v>
      </c>
      <c r="D88" s="23"/>
      <c r="E88" s="23" t="s">
        <v>39</v>
      </c>
      <c r="F88" s="23" t="s">
        <v>39</v>
      </c>
      <c r="G88" s="23"/>
      <c r="H88" s="23" t="s">
        <v>39</v>
      </c>
      <c r="I88" s="23"/>
      <c r="J88" s="24"/>
      <c r="K88" s="23" t="s">
        <v>39</v>
      </c>
      <c r="L88" s="23" t="s">
        <v>39</v>
      </c>
      <c r="M88" s="23" t="s">
        <v>39</v>
      </c>
      <c r="N88" s="23" t="s">
        <v>39</v>
      </c>
      <c r="O88" s="23"/>
      <c r="P88" s="47" t="s">
        <v>1193</v>
      </c>
      <c r="Q88" s="47" t="s">
        <v>1194</v>
      </c>
      <c r="R88" s="47" t="s">
        <v>1192</v>
      </c>
      <c r="S88" s="47" t="s">
        <v>1191</v>
      </c>
      <c r="T88" s="40" t="s">
        <v>1196</v>
      </c>
      <c r="U88" s="23" t="s">
        <v>1186</v>
      </c>
      <c r="V88" s="32" t="s">
        <v>326</v>
      </c>
      <c r="W88" s="32"/>
      <c r="X88" s="23" t="s">
        <v>1055</v>
      </c>
      <c r="Y88" s="46" t="s">
        <v>1195</v>
      </c>
      <c r="Z88" s="40" t="s">
        <v>1189</v>
      </c>
      <c r="AA88" s="40" t="s">
        <v>1190</v>
      </c>
      <c r="AB88" s="32"/>
      <c r="AC88" s="32"/>
      <c r="AD88" s="32" t="s">
        <v>1187</v>
      </c>
      <c r="AE88" s="47"/>
      <c r="AF88" s="41"/>
      <c r="AG88" s="32" t="s">
        <v>1188</v>
      </c>
      <c r="AH88" s="32"/>
      <c r="AI88" s="32">
        <v>10.4</v>
      </c>
      <c r="AJ88" s="50" t="s">
        <v>39</v>
      </c>
      <c r="AP88" s="39"/>
      <c r="AQ88" s="35"/>
      <c r="AV88" s="40"/>
      <c r="AW88" s="40"/>
      <c r="AX88" s="40"/>
      <c r="AY88" s="40"/>
    </row>
    <row r="89" spans="1:51" s="50" customFormat="1" ht="89.25" x14ac:dyDescent="0.2">
      <c r="A89" s="119" t="s">
        <v>1549</v>
      </c>
      <c r="B89" s="120" t="s">
        <v>1135</v>
      </c>
      <c r="C89" s="44" t="s">
        <v>1379</v>
      </c>
      <c r="D89" s="24"/>
      <c r="E89" s="24" t="s">
        <v>39</v>
      </c>
      <c r="F89" s="24" t="s">
        <v>39</v>
      </c>
      <c r="G89" s="24" t="s">
        <v>39</v>
      </c>
      <c r="H89" s="24"/>
      <c r="I89" s="24" t="s">
        <v>39</v>
      </c>
      <c r="J89" s="24"/>
      <c r="K89" s="24" t="s">
        <v>39</v>
      </c>
      <c r="L89" s="24" t="s">
        <v>39</v>
      </c>
      <c r="M89" s="24" t="s">
        <v>39</v>
      </c>
      <c r="N89" s="24" t="s">
        <v>39</v>
      </c>
      <c r="O89" s="24" t="s">
        <v>39</v>
      </c>
      <c r="P89" s="47" t="s">
        <v>759</v>
      </c>
      <c r="Q89" s="47" t="s">
        <v>760</v>
      </c>
      <c r="R89" s="32"/>
      <c r="S89" s="32" t="s">
        <v>758</v>
      </c>
      <c r="T89" s="40"/>
      <c r="U89" s="23" t="s">
        <v>752</v>
      </c>
      <c r="V89" s="32" t="s">
        <v>753</v>
      </c>
      <c r="W89" s="32"/>
      <c r="X89" s="23" t="s">
        <v>726</v>
      </c>
      <c r="Y89" s="46" t="s">
        <v>761</v>
      </c>
      <c r="Z89" s="40" t="s">
        <v>756</v>
      </c>
      <c r="AA89" s="40" t="s">
        <v>757</v>
      </c>
      <c r="AB89" s="32" t="s">
        <v>463</v>
      </c>
      <c r="AC89" s="53"/>
      <c r="AD89" s="32" t="s">
        <v>754</v>
      </c>
      <c r="AE89" s="47" t="s">
        <v>75</v>
      </c>
      <c r="AF89" s="41"/>
      <c r="AG89" s="32" t="s">
        <v>755</v>
      </c>
      <c r="AH89" s="32"/>
      <c r="AI89" s="36"/>
      <c r="AJ89" s="50" t="s">
        <v>39</v>
      </c>
      <c r="AP89" s="39"/>
      <c r="AQ89" s="35"/>
    </row>
    <row r="90" spans="1:51" s="50" customFormat="1" ht="76.5" x14ac:dyDescent="0.2">
      <c r="A90" s="119" t="s">
        <v>1550</v>
      </c>
      <c r="B90" s="120" t="s">
        <v>1136</v>
      </c>
      <c r="C90" s="44" t="s">
        <v>1380</v>
      </c>
      <c r="D90" s="24"/>
      <c r="E90" s="24"/>
      <c r="F90" s="24"/>
      <c r="G90" s="24"/>
      <c r="H90" s="24"/>
      <c r="I90" s="24"/>
      <c r="J90" s="24"/>
      <c r="K90" s="24"/>
      <c r="L90" s="24"/>
      <c r="M90" s="24"/>
      <c r="N90" s="24"/>
      <c r="O90" s="24"/>
      <c r="P90" s="39"/>
      <c r="Q90" s="54"/>
      <c r="R90" s="32"/>
      <c r="S90" s="32"/>
      <c r="T90" s="40"/>
      <c r="U90" s="23" t="s">
        <v>544</v>
      </c>
      <c r="V90" s="32"/>
      <c r="W90" s="32"/>
      <c r="X90" s="23" t="s">
        <v>1132</v>
      </c>
      <c r="Y90" s="46"/>
      <c r="Z90" s="40"/>
      <c r="AA90" s="40"/>
      <c r="AB90" s="32"/>
      <c r="AC90" s="32"/>
      <c r="AD90" s="32"/>
      <c r="AE90" s="47"/>
      <c r="AF90" s="32"/>
      <c r="AG90" s="32"/>
      <c r="AH90" s="32"/>
      <c r="AI90" s="32"/>
      <c r="AJ90" s="140" t="s">
        <v>39</v>
      </c>
      <c r="AK90" s="48"/>
      <c r="AL90" s="48"/>
      <c r="AM90" s="48"/>
      <c r="AN90" s="48"/>
      <c r="AO90" s="48"/>
      <c r="AP90" s="54"/>
      <c r="AQ90" s="35"/>
      <c r="AR90" s="48"/>
      <c r="AS90" s="48"/>
      <c r="AT90" s="48"/>
      <c r="AU90" s="48"/>
      <c r="AV90" s="49"/>
      <c r="AW90" s="49"/>
      <c r="AX90" s="49"/>
      <c r="AY90" s="49"/>
    </row>
    <row r="91" spans="1:51" s="50" customFormat="1" ht="229.5" x14ac:dyDescent="0.2">
      <c r="A91" s="119" t="s">
        <v>1551</v>
      </c>
      <c r="B91" s="120" t="s">
        <v>1137</v>
      </c>
      <c r="C91" s="44" t="s">
        <v>1381</v>
      </c>
      <c r="D91" s="23" t="s">
        <v>39</v>
      </c>
      <c r="E91" s="23" t="s">
        <v>39</v>
      </c>
      <c r="F91" s="23" t="s">
        <v>39</v>
      </c>
      <c r="G91" s="23" t="s">
        <v>39</v>
      </c>
      <c r="H91" s="23" t="s">
        <v>39</v>
      </c>
      <c r="I91" s="23" t="s">
        <v>39</v>
      </c>
      <c r="J91" s="24"/>
      <c r="K91" s="23" t="s">
        <v>39</v>
      </c>
      <c r="L91" s="23" t="s">
        <v>39</v>
      </c>
      <c r="M91" s="23" t="s">
        <v>39</v>
      </c>
      <c r="N91" s="23" t="s">
        <v>39</v>
      </c>
      <c r="O91" s="23" t="s">
        <v>39</v>
      </c>
      <c r="P91" s="47" t="s">
        <v>308</v>
      </c>
      <c r="Q91" s="47" t="s">
        <v>309</v>
      </c>
      <c r="R91" s="47" t="s">
        <v>1154</v>
      </c>
      <c r="S91" s="47" t="s">
        <v>1153</v>
      </c>
      <c r="T91" s="37"/>
      <c r="U91" s="23" t="s">
        <v>1147</v>
      </c>
      <c r="V91" s="32"/>
      <c r="W91" s="32"/>
      <c r="X91" s="23" t="s">
        <v>1055</v>
      </c>
      <c r="Y91" s="46" t="s">
        <v>1158</v>
      </c>
      <c r="Z91" s="40" t="s">
        <v>1150</v>
      </c>
      <c r="AA91" s="40" t="s">
        <v>1151</v>
      </c>
      <c r="AB91" s="32" t="s">
        <v>1155</v>
      </c>
      <c r="AC91" s="32"/>
      <c r="AD91" s="32" t="s">
        <v>1148</v>
      </c>
      <c r="AE91" s="47" t="s">
        <v>1156</v>
      </c>
      <c r="AF91" s="40" t="s">
        <v>1157</v>
      </c>
      <c r="AG91" s="32" t="s">
        <v>1149</v>
      </c>
      <c r="AH91" s="32"/>
      <c r="AI91" s="32" t="s">
        <v>1152</v>
      </c>
      <c r="AJ91" s="50" t="s">
        <v>39</v>
      </c>
      <c r="AP91" s="39"/>
      <c r="AQ91" s="35"/>
      <c r="AV91" s="40"/>
      <c r="AW91" s="40"/>
      <c r="AX91" s="40"/>
      <c r="AY91" s="40"/>
    </row>
    <row r="92" spans="1:51" s="50" customFormat="1" ht="63.75" x14ac:dyDescent="0.2">
      <c r="A92" s="119" t="s">
        <v>1552</v>
      </c>
      <c r="B92" s="120" t="s">
        <v>1146</v>
      </c>
      <c r="C92" s="44" t="s">
        <v>1382</v>
      </c>
      <c r="D92" s="24"/>
      <c r="E92" s="24"/>
      <c r="F92" s="24"/>
      <c r="G92" s="24"/>
      <c r="H92" s="24"/>
      <c r="I92" s="24"/>
      <c r="J92" s="24"/>
      <c r="K92" s="24"/>
      <c r="L92" s="24"/>
      <c r="M92" s="24"/>
      <c r="N92" s="24"/>
      <c r="O92" s="24"/>
      <c r="P92" s="37"/>
      <c r="Q92" s="59"/>
      <c r="R92" s="32"/>
      <c r="S92" s="32"/>
      <c r="T92" s="40"/>
      <c r="U92" s="23" t="s">
        <v>544</v>
      </c>
      <c r="V92" s="32"/>
      <c r="W92" s="32"/>
      <c r="X92" s="23" t="s">
        <v>1132</v>
      </c>
      <c r="Y92" s="46"/>
      <c r="Z92" s="40"/>
      <c r="AA92" s="40"/>
      <c r="AB92" s="32"/>
      <c r="AC92" s="32"/>
      <c r="AD92" s="32"/>
      <c r="AE92" s="47"/>
      <c r="AF92" s="32"/>
      <c r="AG92" s="32"/>
      <c r="AH92" s="32"/>
      <c r="AI92" s="32"/>
      <c r="AJ92" s="50" t="s">
        <v>39</v>
      </c>
      <c r="AP92" s="54"/>
      <c r="AQ92" s="35"/>
      <c r="AV92" s="49"/>
      <c r="AW92" s="49"/>
      <c r="AX92" s="49"/>
      <c r="AY92" s="49"/>
    </row>
    <row r="93" spans="1:51" s="48" customFormat="1" ht="76.5" x14ac:dyDescent="0.2">
      <c r="A93" s="119" t="s">
        <v>1553</v>
      </c>
      <c r="B93" s="120" t="s">
        <v>1159</v>
      </c>
      <c r="C93" s="40" t="s">
        <v>1138</v>
      </c>
      <c r="D93" s="23" t="s">
        <v>39</v>
      </c>
      <c r="E93" s="23" t="s">
        <v>39</v>
      </c>
      <c r="F93" s="23" t="s">
        <v>39</v>
      </c>
      <c r="G93" s="23" t="s">
        <v>39</v>
      </c>
      <c r="H93" s="23" t="s">
        <v>39</v>
      </c>
      <c r="I93" s="23" t="s">
        <v>39</v>
      </c>
      <c r="J93" s="24"/>
      <c r="K93" s="23" t="s">
        <v>39</v>
      </c>
      <c r="L93" s="23" t="s">
        <v>39</v>
      </c>
      <c r="M93" s="23" t="s">
        <v>39</v>
      </c>
      <c r="N93" s="23" t="s">
        <v>39</v>
      </c>
      <c r="O93" s="23"/>
      <c r="P93" s="47" t="s">
        <v>308</v>
      </c>
      <c r="Q93" s="47" t="s">
        <v>309</v>
      </c>
      <c r="R93" s="47" t="s">
        <v>73</v>
      </c>
      <c r="S93" s="47" t="s">
        <v>1143</v>
      </c>
      <c r="T93" s="40" t="s">
        <v>1145</v>
      </c>
      <c r="U93" s="23" t="s">
        <v>1139</v>
      </c>
      <c r="V93" s="32" t="s">
        <v>326</v>
      </c>
      <c r="W93" s="32"/>
      <c r="X93" s="23" t="s">
        <v>1055</v>
      </c>
      <c r="Y93" s="46" t="s">
        <v>646</v>
      </c>
      <c r="Z93" s="40"/>
      <c r="AA93" s="40" t="s">
        <v>1142</v>
      </c>
      <c r="AB93" s="32" t="s">
        <v>642</v>
      </c>
      <c r="AC93" s="32"/>
      <c r="AD93" s="32" t="s">
        <v>1140</v>
      </c>
      <c r="AE93" s="47" t="s">
        <v>1144</v>
      </c>
      <c r="AF93" s="41"/>
      <c r="AG93" s="32" t="s">
        <v>1141</v>
      </c>
      <c r="AH93" s="32"/>
      <c r="AI93" s="32" t="s">
        <v>369</v>
      </c>
      <c r="AJ93" s="50"/>
      <c r="AK93" s="50"/>
      <c r="AL93" s="50"/>
      <c r="AM93" s="50"/>
      <c r="AN93" s="50"/>
      <c r="AO93" s="50"/>
      <c r="AP93" s="39"/>
      <c r="AQ93" s="35"/>
      <c r="AR93" s="50"/>
      <c r="AS93" s="50"/>
      <c r="AT93" s="50"/>
      <c r="AU93" s="50"/>
      <c r="AV93" s="40"/>
      <c r="AW93" s="40"/>
      <c r="AX93" s="40"/>
      <c r="AY93" s="40"/>
    </row>
    <row r="94" spans="1:51" s="48" customFormat="1" ht="165.75" x14ac:dyDescent="0.2">
      <c r="A94" s="119" t="s">
        <v>1554</v>
      </c>
      <c r="B94" s="120" t="s">
        <v>1171</v>
      </c>
      <c r="C94" s="44" t="s">
        <v>1383</v>
      </c>
      <c r="D94" s="23" t="s">
        <v>39</v>
      </c>
      <c r="E94" s="23" t="s">
        <v>39</v>
      </c>
      <c r="F94" s="23" t="s">
        <v>39</v>
      </c>
      <c r="G94" s="23" t="s">
        <v>39</v>
      </c>
      <c r="H94" s="23" t="s">
        <v>39</v>
      </c>
      <c r="I94" s="23" t="s">
        <v>39</v>
      </c>
      <c r="J94" s="24"/>
      <c r="K94" s="23" t="s">
        <v>39</v>
      </c>
      <c r="L94" s="23" t="s">
        <v>39</v>
      </c>
      <c r="M94" s="23" t="s">
        <v>39</v>
      </c>
      <c r="N94" s="23" t="s">
        <v>39</v>
      </c>
      <c r="O94" s="23" t="s">
        <v>39</v>
      </c>
      <c r="P94" s="47" t="s">
        <v>308</v>
      </c>
      <c r="Q94" s="47" t="s">
        <v>309</v>
      </c>
      <c r="R94" s="47" t="s">
        <v>1168</v>
      </c>
      <c r="S94" s="47" t="s">
        <v>1167</v>
      </c>
      <c r="T94" s="45"/>
      <c r="U94" s="23" t="s">
        <v>1160</v>
      </c>
      <c r="V94" s="32" t="s">
        <v>339</v>
      </c>
      <c r="W94" s="32"/>
      <c r="X94" s="23" t="s">
        <v>1055</v>
      </c>
      <c r="Y94" s="46" t="s">
        <v>1170</v>
      </c>
      <c r="Z94" s="40" t="s">
        <v>1164</v>
      </c>
      <c r="AA94" s="40" t="s">
        <v>1165</v>
      </c>
      <c r="AB94" s="32"/>
      <c r="AC94" s="32" t="s">
        <v>1161</v>
      </c>
      <c r="AD94" s="32" t="s">
        <v>1162</v>
      </c>
      <c r="AE94" s="47" t="s">
        <v>1156</v>
      </c>
      <c r="AF94" s="40" t="s">
        <v>1169</v>
      </c>
      <c r="AG94" s="32" t="s">
        <v>1163</v>
      </c>
      <c r="AH94" s="32"/>
      <c r="AI94" s="32" t="s">
        <v>1166</v>
      </c>
      <c r="AJ94" s="50"/>
      <c r="AK94" s="50"/>
      <c r="AL94" s="50"/>
      <c r="AM94" s="50"/>
      <c r="AN94" s="50"/>
      <c r="AO94" s="50"/>
      <c r="AP94" s="39"/>
      <c r="AQ94" s="35"/>
      <c r="AR94" s="50"/>
      <c r="AS94" s="50"/>
      <c r="AT94" s="50"/>
      <c r="AU94" s="50"/>
      <c r="AV94" s="40"/>
      <c r="AW94" s="40"/>
      <c r="AX94" s="40"/>
      <c r="AY94" s="40"/>
    </row>
    <row r="95" spans="1:51" s="50" customFormat="1" ht="76.5" x14ac:dyDescent="0.2">
      <c r="A95" s="119" t="s">
        <v>1555</v>
      </c>
      <c r="B95" s="120" t="s">
        <v>1185</v>
      </c>
      <c r="C95" s="44" t="s">
        <v>1428</v>
      </c>
      <c r="D95" s="24"/>
      <c r="E95" s="24"/>
      <c r="F95" s="24"/>
      <c r="G95" s="24"/>
      <c r="H95" s="24"/>
      <c r="I95" s="24"/>
      <c r="J95" s="24"/>
      <c r="K95" s="24"/>
      <c r="L95" s="24"/>
      <c r="M95" s="24"/>
      <c r="N95" s="24"/>
      <c r="O95" s="24"/>
      <c r="P95" s="39"/>
      <c r="Q95" s="54"/>
      <c r="R95" s="32"/>
      <c r="S95" s="32"/>
      <c r="T95" s="40"/>
      <c r="U95" s="23" t="s">
        <v>544</v>
      </c>
      <c r="V95" s="32"/>
      <c r="W95" s="32"/>
      <c r="X95" s="23" t="s">
        <v>1132</v>
      </c>
      <c r="Y95" s="46"/>
      <c r="Z95" s="40"/>
      <c r="AA95" s="40"/>
      <c r="AB95" s="32"/>
      <c r="AC95" s="32"/>
      <c r="AD95" s="32"/>
      <c r="AE95" s="47"/>
      <c r="AF95" s="32"/>
      <c r="AG95" s="32"/>
      <c r="AH95" s="32"/>
      <c r="AI95" s="32"/>
      <c r="AP95" s="54"/>
      <c r="AQ95" s="35"/>
      <c r="AV95" s="49"/>
      <c r="AW95" s="49"/>
      <c r="AX95" s="49"/>
      <c r="AY95" s="49"/>
    </row>
    <row r="96" spans="1:51" s="50" customFormat="1" ht="76.5" x14ac:dyDescent="0.2">
      <c r="A96" s="119" t="s">
        <v>1556</v>
      </c>
      <c r="B96" s="120" t="s">
        <v>1197</v>
      </c>
      <c r="C96" s="44" t="s">
        <v>1429</v>
      </c>
      <c r="D96" s="24"/>
      <c r="E96" s="24"/>
      <c r="F96" s="24"/>
      <c r="G96" s="24"/>
      <c r="H96" s="24"/>
      <c r="I96" s="24"/>
      <c r="J96" s="24"/>
      <c r="K96" s="24"/>
      <c r="L96" s="24"/>
      <c r="M96" s="24"/>
      <c r="N96" s="24"/>
      <c r="O96" s="24"/>
      <c r="P96" s="45"/>
      <c r="Q96" s="34"/>
      <c r="R96" s="32"/>
      <c r="S96" s="32"/>
      <c r="T96" s="40"/>
      <c r="U96" s="23" t="s">
        <v>544</v>
      </c>
      <c r="V96" s="32"/>
      <c r="W96" s="32"/>
      <c r="X96" s="23" t="s">
        <v>1132</v>
      </c>
      <c r="Y96" s="46"/>
      <c r="Z96" s="40"/>
      <c r="AA96" s="40"/>
      <c r="AB96" s="32"/>
      <c r="AC96" s="32"/>
      <c r="AD96" s="32"/>
      <c r="AE96" s="47"/>
      <c r="AF96" s="32"/>
      <c r="AG96" s="32"/>
      <c r="AH96" s="32"/>
      <c r="AI96" s="32"/>
      <c r="AJ96" s="139" t="s">
        <v>39</v>
      </c>
      <c r="AK96" s="40"/>
      <c r="AL96" s="40"/>
      <c r="AM96" s="40"/>
      <c r="AN96" s="40"/>
      <c r="AO96" s="40"/>
      <c r="AP96" s="54"/>
      <c r="AQ96" s="35"/>
      <c r="AR96" s="40"/>
      <c r="AS96" s="40"/>
      <c r="AT96" s="40"/>
      <c r="AU96" s="40"/>
      <c r="AV96" s="49"/>
      <c r="AW96" s="49"/>
      <c r="AX96" s="49"/>
      <c r="AY96" s="49"/>
    </row>
    <row r="97" spans="1:51" s="40" customFormat="1" ht="242.25" x14ac:dyDescent="0.2">
      <c r="A97" s="119" t="s">
        <v>1557</v>
      </c>
      <c r="B97" s="120" t="s">
        <v>751</v>
      </c>
      <c r="C97" s="82" t="s">
        <v>1384</v>
      </c>
      <c r="D97" s="23" t="s">
        <v>39</v>
      </c>
      <c r="E97" s="23" t="s">
        <v>39</v>
      </c>
      <c r="F97" s="23" t="s">
        <v>39</v>
      </c>
      <c r="G97" s="23" t="s">
        <v>39</v>
      </c>
      <c r="H97" s="23" t="s">
        <v>39</v>
      </c>
      <c r="I97" s="23" t="s">
        <v>39</v>
      </c>
      <c r="J97" s="24" t="s">
        <v>39</v>
      </c>
      <c r="K97" s="23" t="s">
        <v>39</v>
      </c>
      <c r="L97" s="23" t="s">
        <v>39</v>
      </c>
      <c r="M97" s="23" t="s">
        <v>39</v>
      </c>
      <c r="N97" s="23" t="s">
        <v>39</v>
      </c>
      <c r="O97" s="23" t="s">
        <v>39</v>
      </c>
      <c r="P97" s="47" t="s">
        <v>308</v>
      </c>
      <c r="Q97" s="47" t="s">
        <v>309</v>
      </c>
      <c r="R97" s="47" t="s">
        <v>1181</v>
      </c>
      <c r="S97" s="47" t="s">
        <v>1180</v>
      </c>
      <c r="T97" s="40" t="s">
        <v>1184</v>
      </c>
      <c r="U97" s="23" t="s">
        <v>1172</v>
      </c>
      <c r="V97" s="32" t="s">
        <v>1173</v>
      </c>
      <c r="W97" s="32"/>
      <c r="X97" s="23" t="s">
        <v>1055</v>
      </c>
      <c r="Y97" s="46"/>
      <c r="Z97" s="40" t="s">
        <v>1177</v>
      </c>
      <c r="AA97" s="51" t="s">
        <v>1178</v>
      </c>
      <c r="AB97" s="32" t="s">
        <v>1155</v>
      </c>
      <c r="AC97" s="32" t="s">
        <v>1174</v>
      </c>
      <c r="AD97" s="32" t="s">
        <v>1175</v>
      </c>
      <c r="AE97" s="47" t="s">
        <v>1182</v>
      </c>
      <c r="AF97" s="40" t="s">
        <v>1183</v>
      </c>
      <c r="AG97" s="32" t="s">
        <v>1176</v>
      </c>
      <c r="AH97" s="32"/>
      <c r="AI97" s="32" t="s">
        <v>1179</v>
      </c>
      <c r="AJ97" s="140" t="s">
        <v>39</v>
      </c>
      <c r="AK97" s="48"/>
      <c r="AL97" s="48"/>
      <c r="AM97" s="48"/>
      <c r="AN97" s="48"/>
      <c r="AO97" s="48"/>
      <c r="AP97" s="39"/>
      <c r="AQ97" s="35"/>
      <c r="AR97" s="48"/>
      <c r="AS97" s="48"/>
      <c r="AT97" s="48"/>
      <c r="AU97" s="48"/>
    </row>
    <row r="98" spans="1:51" s="40" customFormat="1" ht="38.25" x14ac:dyDescent="0.2">
      <c r="A98" s="121" t="s">
        <v>1558</v>
      </c>
      <c r="B98" s="122" t="s">
        <v>547</v>
      </c>
      <c r="C98" s="40" t="s">
        <v>722</v>
      </c>
      <c r="D98" s="24"/>
      <c r="E98" s="24"/>
      <c r="F98" s="24"/>
      <c r="G98" s="24"/>
      <c r="H98" s="24"/>
      <c r="I98" s="24"/>
      <c r="J98" s="24"/>
      <c r="K98" s="24"/>
      <c r="L98" s="24"/>
      <c r="M98" s="24"/>
      <c r="N98" s="24"/>
      <c r="O98" s="24"/>
      <c r="P98" s="39"/>
      <c r="Q98" s="54"/>
      <c r="R98" s="32"/>
      <c r="S98" s="32"/>
      <c r="U98" s="23" t="s">
        <v>544</v>
      </c>
      <c r="V98" s="32"/>
      <c r="W98" s="32"/>
      <c r="X98" s="23" t="s">
        <v>720</v>
      </c>
      <c r="Y98" s="46"/>
      <c r="AB98" s="32"/>
      <c r="AC98" s="32"/>
      <c r="AD98" s="32"/>
      <c r="AE98" s="47"/>
      <c r="AF98" s="32"/>
      <c r="AG98" s="32"/>
      <c r="AH98" s="32"/>
      <c r="AI98" s="32"/>
      <c r="AP98" s="54"/>
      <c r="AQ98" s="35"/>
      <c r="AV98" s="49"/>
      <c r="AW98" s="49"/>
      <c r="AX98" s="49"/>
      <c r="AY98" s="49"/>
    </row>
    <row r="99" spans="1:51" s="40" customFormat="1" ht="38.25" x14ac:dyDescent="0.2">
      <c r="A99" s="121" t="s">
        <v>1559</v>
      </c>
      <c r="B99" s="122" t="s">
        <v>718</v>
      </c>
      <c r="C99" s="44" t="s">
        <v>1433</v>
      </c>
      <c r="D99" s="24"/>
      <c r="E99" s="24"/>
      <c r="F99" s="24"/>
      <c r="G99" s="24"/>
      <c r="H99" s="24"/>
      <c r="I99" s="24"/>
      <c r="J99" s="24"/>
      <c r="K99" s="24"/>
      <c r="L99" s="24"/>
      <c r="M99" s="24"/>
      <c r="N99" s="24"/>
      <c r="O99" s="24"/>
      <c r="P99" s="45"/>
      <c r="Q99" s="34"/>
      <c r="R99" s="32"/>
      <c r="S99" s="32"/>
      <c r="U99" s="23" t="s">
        <v>544</v>
      </c>
      <c r="V99" s="32"/>
      <c r="W99" s="32"/>
      <c r="X99" s="23" t="s">
        <v>720</v>
      </c>
      <c r="Y99" s="46"/>
      <c r="AB99" s="32"/>
      <c r="AC99" s="32"/>
      <c r="AD99" s="32"/>
      <c r="AE99" s="47"/>
      <c r="AF99" s="32"/>
      <c r="AG99" s="32"/>
      <c r="AH99" s="32"/>
      <c r="AI99" s="32"/>
      <c r="AP99" s="54"/>
      <c r="AQ99" s="35"/>
      <c r="AV99" s="49"/>
      <c r="AW99" s="49"/>
      <c r="AX99" s="49"/>
      <c r="AY99" s="49"/>
    </row>
    <row r="100" spans="1:51" s="40" customFormat="1" ht="114.75" x14ac:dyDescent="0.2">
      <c r="A100" s="121" t="s">
        <v>1560</v>
      </c>
      <c r="B100" s="122" t="s">
        <v>721</v>
      </c>
      <c r="C100" s="44" t="s">
        <v>1385</v>
      </c>
      <c r="D100" s="23"/>
      <c r="E100" s="23"/>
      <c r="F100" s="23"/>
      <c r="G100" s="23"/>
      <c r="H100" s="23"/>
      <c r="I100" s="23"/>
      <c r="J100" s="23"/>
      <c r="K100" s="23"/>
      <c r="L100" s="23"/>
      <c r="M100" s="23"/>
      <c r="N100" s="23"/>
      <c r="O100" s="23"/>
      <c r="P100" s="39"/>
      <c r="Q100" s="54"/>
      <c r="U100" s="23" t="s">
        <v>544</v>
      </c>
      <c r="X100" s="23" t="s">
        <v>518</v>
      </c>
      <c r="Y100" s="46" t="s">
        <v>548</v>
      </c>
      <c r="AE100" s="46"/>
      <c r="AP100" s="54"/>
      <c r="AQ100" s="35"/>
      <c r="AV100" s="48"/>
      <c r="AW100" s="48"/>
      <c r="AX100" s="48"/>
      <c r="AY100" s="48"/>
    </row>
    <row r="101" spans="1:51" s="40" customFormat="1" ht="63.75" x14ac:dyDescent="0.2">
      <c r="A101" s="121" t="s">
        <v>1561</v>
      </c>
      <c r="B101" s="122" t="s">
        <v>723</v>
      </c>
      <c r="C101" s="44" t="s">
        <v>1430</v>
      </c>
      <c r="D101" s="24"/>
      <c r="E101" s="24"/>
      <c r="F101" s="24"/>
      <c r="G101" s="24"/>
      <c r="H101" s="24"/>
      <c r="I101" s="24"/>
      <c r="J101" s="24"/>
      <c r="K101" s="24"/>
      <c r="L101" s="24"/>
      <c r="M101" s="24"/>
      <c r="N101" s="24"/>
      <c r="O101" s="24"/>
      <c r="P101" s="39"/>
      <c r="Q101" s="54"/>
      <c r="R101" s="32"/>
      <c r="S101" s="32"/>
      <c r="U101" s="23" t="s">
        <v>544</v>
      </c>
      <c r="V101" s="32"/>
      <c r="W101" s="32"/>
      <c r="X101" s="23" t="s">
        <v>719</v>
      </c>
      <c r="Y101" s="46"/>
      <c r="AB101" s="32"/>
      <c r="AC101" s="32"/>
      <c r="AD101" s="32"/>
      <c r="AE101" s="47"/>
      <c r="AF101" s="32"/>
      <c r="AG101" s="32"/>
      <c r="AH101" s="32"/>
      <c r="AI101" s="32"/>
      <c r="AP101" s="54"/>
      <c r="AQ101" s="35"/>
      <c r="AV101" s="49"/>
      <c r="AW101" s="49"/>
      <c r="AX101" s="49"/>
      <c r="AY101" s="49"/>
    </row>
    <row r="102" spans="1:51" s="40" customFormat="1" ht="63.75" x14ac:dyDescent="0.2">
      <c r="A102" s="121" t="s">
        <v>1562</v>
      </c>
      <c r="B102" s="122" t="s">
        <v>1332</v>
      </c>
      <c r="C102" s="44" t="s">
        <v>1431</v>
      </c>
      <c r="D102" s="24"/>
      <c r="E102" s="24"/>
      <c r="F102" s="24"/>
      <c r="G102" s="24"/>
      <c r="H102" s="24"/>
      <c r="I102" s="24"/>
      <c r="J102" s="24"/>
      <c r="K102" s="24"/>
      <c r="L102" s="24"/>
      <c r="M102" s="24"/>
      <c r="N102" s="24"/>
      <c r="O102" s="24"/>
      <c r="P102" s="39"/>
      <c r="Q102" s="54"/>
      <c r="R102" s="32"/>
      <c r="S102" s="32"/>
      <c r="U102" s="23" t="s">
        <v>544</v>
      </c>
      <c r="V102" s="32"/>
      <c r="W102" s="32"/>
      <c r="X102" s="23" t="s">
        <v>720</v>
      </c>
      <c r="Y102" s="46"/>
      <c r="AB102" s="32"/>
      <c r="AC102" s="32"/>
      <c r="AD102" s="32"/>
      <c r="AE102" s="47"/>
      <c r="AF102" s="32"/>
      <c r="AG102" s="32"/>
      <c r="AH102" s="32"/>
      <c r="AI102" s="32"/>
      <c r="AP102" s="54"/>
      <c r="AQ102" s="35"/>
      <c r="AV102" s="49"/>
      <c r="AW102" s="49"/>
      <c r="AX102" s="49"/>
      <c r="AY102" s="49"/>
    </row>
    <row r="103" spans="1:51" s="49" customFormat="1" ht="38.25" x14ac:dyDescent="0.2">
      <c r="A103" s="123" t="s">
        <v>1563</v>
      </c>
      <c r="B103" s="124" t="s">
        <v>1212</v>
      </c>
      <c r="C103" s="44" t="s">
        <v>1386</v>
      </c>
      <c r="D103" s="24"/>
      <c r="E103" s="24"/>
      <c r="F103" s="24"/>
      <c r="G103" s="24"/>
      <c r="H103" s="24"/>
      <c r="I103" s="24"/>
      <c r="J103" s="24"/>
      <c r="K103" s="24"/>
      <c r="L103" s="24"/>
      <c r="M103" s="24"/>
      <c r="N103" s="24"/>
      <c r="O103" s="24"/>
      <c r="P103" s="39"/>
      <c r="Q103" s="54"/>
      <c r="R103" s="32"/>
      <c r="S103" s="32"/>
      <c r="T103" s="40"/>
      <c r="U103" s="23" t="s">
        <v>544</v>
      </c>
      <c r="V103" s="32"/>
      <c r="W103" s="32"/>
      <c r="X103" s="23" t="s">
        <v>1213</v>
      </c>
      <c r="Y103" s="46"/>
      <c r="Z103" s="40"/>
      <c r="AA103" s="40"/>
      <c r="AB103" s="32"/>
      <c r="AC103" s="32"/>
      <c r="AD103" s="32"/>
      <c r="AE103" s="47"/>
      <c r="AF103" s="32"/>
      <c r="AG103" s="32"/>
      <c r="AH103" s="32"/>
      <c r="AI103" s="32"/>
      <c r="AJ103" s="65" t="s">
        <v>39</v>
      </c>
      <c r="AP103" s="54"/>
      <c r="AQ103" s="35"/>
    </row>
    <row r="104" spans="1:51" s="49" customFormat="1" ht="51" x14ac:dyDescent="0.2">
      <c r="A104" s="123" t="s">
        <v>1564</v>
      </c>
      <c r="B104" s="124" t="s">
        <v>1214</v>
      </c>
      <c r="C104" s="44" t="s">
        <v>1434</v>
      </c>
      <c r="D104" s="24"/>
      <c r="E104" s="24"/>
      <c r="F104" s="24"/>
      <c r="G104" s="24"/>
      <c r="H104" s="24"/>
      <c r="I104" s="24"/>
      <c r="J104" s="24"/>
      <c r="K104" s="24"/>
      <c r="L104" s="24"/>
      <c r="M104" s="24"/>
      <c r="N104" s="24"/>
      <c r="O104" s="24"/>
      <c r="P104" s="39"/>
      <c r="Q104" s="54"/>
      <c r="R104" s="32"/>
      <c r="S104" s="32"/>
      <c r="T104" s="40"/>
      <c r="U104" s="23" t="s">
        <v>544</v>
      </c>
      <c r="V104" s="32"/>
      <c r="W104" s="32"/>
      <c r="X104" s="23" t="s">
        <v>1213</v>
      </c>
      <c r="Y104" s="46"/>
      <c r="Z104" s="40"/>
      <c r="AA104" s="40"/>
      <c r="AB104" s="32"/>
      <c r="AC104" s="32"/>
      <c r="AD104" s="32"/>
      <c r="AE104" s="47"/>
      <c r="AF104" s="32"/>
      <c r="AG104" s="32"/>
      <c r="AH104" s="32"/>
      <c r="AI104" s="32"/>
      <c r="AP104" s="54"/>
      <c r="AQ104" s="35"/>
    </row>
    <row r="105" spans="1:51" s="49" customFormat="1" ht="38.25" x14ac:dyDescent="0.2">
      <c r="A105" s="123" t="s">
        <v>1565</v>
      </c>
      <c r="B105" s="124" t="s">
        <v>1215</v>
      </c>
      <c r="C105" s="44" t="s">
        <v>1435</v>
      </c>
      <c r="D105" s="24"/>
      <c r="E105" s="24"/>
      <c r="F105" s="24"/>
      <c r="G105" s="24"/>
      <c r="H105" s="24"/>
      <c r="I105" s="24"/>
      <c r="J105" s="24"/>
      <c r="K105" s="24"/>
      <c r="L105" s="24"/>
      <c r="M105" s="24"/>
      <c r="N105" s="24"/>
      <c r="O105" s="24"/>
      <c r="P105" s="39"/>
      <c r="Q105" s="54"/>
      <c r="R105" s="32"/>
      <c r="S105" s="32"/>
      <c r="T105" s="40"/>
      <c r="U105" s="23" t="s">
        <v>544</v>
      </c>
      <c r="V105" s="32"/>
      <c r="W105" s="32"/>
      <c r="X105" s="23" t="s">
        <v>1213</v>
      </c>
      <c r="Y105" s="46"/>
      <c r="Z105" s="40"/>
      <c r="AA105" s="40"/>
      <c r="AB105" s="32"/>
      <c r="AC105" s="32"/>
      <c r="AD105" s="32"/>
      <c r="AE105" s="47"/>
      <c r="AF105" s="32"/>
      <c r="AG105" s="32"/>
      <c r="AH105" s="32"/>
      <c r="AI105" s="32"/>
      <c r="AJ105" s="139" t="s">
        <v>39</v>
      </c>
      <c r="AK105" s="40"/>
      <c r="AL105" s="40"/>
      <c r="AM105" s="40"/>
      <c r="AN105" s="40"/>
      <c r="AO105" s="40"/>
      <c r="AP105" s="54"/>
      <c r="AQ105" s="35"/>
      <c r="AR105" s="40"/>
      <c r="AS105" s="40"/>
      <c r="AT105" s="40"/>
      <c r="AU105" s="40"/>
    </row>
    <row r="106" spans="1:51" s="40" customFormat="1" ht="38.25" x14ac:dyDescent="0.2">
      <c r="A106" s="123" t="s">
        <v>1566</v>
      </c>
      <c r="B106" s="124" t="s">
        <v>1216</v>
      </c>
      <c r="C106" s="51" t="s">
        <v>1436</v>
      </c>
      <c r="D106" s="24"/>
      <c r="E106" s="24"/>
      <c r="F106" s="24"/>
      <c r="G106" s="24"/>
      <c r="H106" s="24"/>
      <c r="I106" s="24"/>
      <c r="J106" s="24"/>
      <c r="K106" s="24"/>
      <c r="L106" s="24"/>
      <c r="M106" s="24"/>
      <c r="N106" s="24"/>
      <c r="O106" s="24"/>
      <c r="P106" s="39"/>
      <c r="Q106" s="54"/>
      <c r="R106" s="32"/>
      <c r="S106" s="32"/>
      <c r="U106" s="23" t="s">
        <v>544</v>
      </c>
      <c r="V106" s="32"/>
      <c r="W106" s="32"/>
      <c r="X106" s="23" t="s">
        <v>1213</v>
      </c>
      <c r="Y106" s="46"/>
      <c r="AB106" s="32"/>
      <c r="AC106" s="32"/>
      <c r="AD106" s="32"/>
      <c r="AE106" s="47"/>
      <c r="AF106" s="32"/>
      <c r="AG106" s="32"/>
      <c r="AH106" s="32"/>
      <c r="AI106" s="32"/>
      <c r="AP106" s="54"/>
      <c r="AQ106" s="35"/>
      <c r="AV106" s="49"/>
      <c r="AW106" s="49"/>
      <c r="AX106" s="49"/>
      <c r="AY106" s="49"/>
    </row>
    <row r="107" spans="1:51" s="40" customFormat="1" ht="63.75" x14ac:dyDescent="0.2">
      <c r="A107" s="123" t="s">
        <v>1567</v>
      </c>
      <c r="B107" s="124" t="s">
        <v>1217</v>
      </c>
      <c r="C107" s="44" t="s">
        <v>1387</v>
      </c>
      <c r="D107" s="24"/>
      <c r="E107" s="24"/>
      <c r="F107" s="24"/>
      <c r="G107" s="24"/>
      <c r="H107" s="24"/>
      <c r="I107" s="24"/>
      <c r="J107" s="24"/>
      <c r="K107" s="24"/>
      <c r="L107" s="24"/>
      <c r="M107" s="24"/>
      <c r="N107" s="24"/>
      <c r="O107" s="24"/>
      <c r="P107" s="37"/>
      <c r="Q107" s="59"/>
      <c r="R107" s="32"/>
      <c r="S107" s="32"/>
      <c r="U107" s="23" t="s">
        <v>544</v>
      </c>
      <c r="V107" s="32"/>
      <c r="W107" s="32"/>
      <c r="X107" s="23" t="s">
        <v>1213</v>
      </c>
      <c r="Y107" s="46"/>
      <c r="AB107" s="32"/>
      <c r="AC107" s="32"/>
      <c r="AD107" s="32"/>
      <c r="AE107" s="47"/>
      <c r="AF107" s="32"/>
      <c r="AG107" s="32"/>
      <c r="AH107" s="32"/>
      <c r="AI107" s="32"/>
      <c r="AP107" s="54"/>
      <c r="AQ107" s="35"/>
      <c r="AV107" s="49"/>
      <c r="AW107" s="49"/>
      <c r="AX107" s="49"/>
      <c r="AY107" s="49"/>
    </row>
    <row r="108" spans="1:51" s="40" customFormat="1" ht="38.25" x14ac:dyDescent="0.2">
      <c r="A108" s="123" t="s">
        <v>1568</v>
      </c>
      <c r="B108" s="124" t="s">
        <v>1218</v>
      </c>
      <c r="C108" s="44" t="s">
        <v>1432</v>
      </c>
      <c r="D108" s="24"/>
      <c r="E108" s="24"/>
      <c r="F108" s="24"/>
      <c r="G108" s="24"/>
      <c r="H108" s="24"/>
      <c r="I108" s="24"/>
      <c r="J108" s="24"/>
      <c r="K108" s="24"/>
      <c r="L108" s="24"/>
      <c r="M108" s="24"/>
      <c r="N108" s="24"/>
      <c r="O108" s="24"/>
      <c r="P108" s="39"/>
      <c r="Q108" s="54"/>
      <c r="R108" s="32"/>
      <c r="S108" s="32"/>
      <c r="U108" s="23" t="s">
        <v>544</v>
      </c>
      <c r="V108" s="32"/>
      <c r="W108" s="32"/>
      <c r="X108" s="23" t="s">
        <v>1213</v>
      </c>
      <c r="Y108" s="46"/>
      <c r="AB108" s="32"/>
      <c r="AC108" s="32"/>
      <c r="AD108" s="32"/>
      <c r="AE108" s="47"/>
      <c r="AF108" s="32"/>
      <c r="AG108" s="32"/>
      <c r="AH108" s="32"/>
      <c r="AI108" s="32"/>
      <c r="AJ108" s="139" t="s">
        <v>39</v>
      </c>
      <c r="AP108" s="54"/>
      <c r="AQ108" s="35"/>
      <c r="AV108" s="49"/>
      <c r="AW108" s="49"/>
      <c r="AX108" s="49"/>
      <c r="AY108" s="49"/>
    </row>
    <row r="109" spans="1:51" s="40" customFormat="1" ht="38.25" x14ac:dyDescent="0.2">
      <c r="A109" s="123" t="s">
        <v>1569</v>
      </c>
      <c r="B109" s="124" t="s">
        <v>1219</v>
      </c>
      <c r="C109" s="44" t="s">
        <v>1437</v>
      </c>
      <c r="D109" s="24"/>
      <c r="E109" s="24"/>
      <c r="F109" s="24"/>
      <c r="G109" s="24"/>
      <c r="H109" s="24"/>
      <c r="I109" s="24"/>
      <c r="J109" s="24"/>
      <c r="K109" s="24"/>
      <c r="L109" s="24"/>
      <c r="M109" s="24"/>
      <c r="N109" s="24"/>
      <c r="O109" s="24"/>
      <c r="P109" s="39"/>
      <c r="Q109" s="54"/>
      <c r="R109" s="32"/>
      <c r="S109" s="32"/>
      <c r="U109" s="23" t="s">
        <v>544</v>
      </c>
      <c r="V109" s="32"/>
      <c r="W109" s="32"/>
      <c r="X109" s="23" t="s">
        <v>1213</v>
      </c>
      <c r="Y109" s="46"/>
      <c r="AB109" s="32"/>
      <c r="AC109" s="32"/>
      <c r="AD109" s="32"/>
      <c r="AE109" s="47"/>
      <c r="AF109" s="32"/>
      <c r="AG109" s="32"/>
      <c r="AH109" s="32"/>
      <c r="AI109" s="32"/>
      <c r="AP109" s="54"/>
      <c r="AQ109" s="35"/>
      <c r="AV109" s="49"/>
      <c r="AW109" s="49"/>
      <c r="AX109" s="49"/>
      <c r="AY109" s="49"/>
    </row>
    <row r="110" spans="1:51" s="40" customFormat="1" ht="25.5" x14ac:dyDescent="0.2">
      <c r="A110" s="123" t="s">
        <v>1570</v>
      </c>
      <c r="B110" s="124" t="s">
        <v>1220</v>
      </c>
      <c r="C110" s="44" t="s">
        <v>1438</v>
      </c>
      <c r="D110" s="24"/>
      <c r="E110" s="24"/>
      <c r="F110" s="24"/>
      <c r="G110" s="24"/>
      <c r="H110" s="24"/>
      <c r="I110" s="24"/>
      <c r="J110" s="24"/>
      <c r="K110" s="24"/>
      <c r="L110" s="24"/>
      <c r="M110" s="24"/>
      <c r="N110" s="24"/>
      <c r="O110" s="24"/>
      <c r="P110" s="39"/>
      <c r="Q110" s="54"/>
      <c r="R110" s="32"/>
      <c r="S110" s="32"/>
      <c r="U110" s="23" t="s">
        <v>544</v>
      </c>
      <c r="V110" s="32"/>
      <c r="W110" s="32"/>
      <c r="X110" s="23" t="s">
        <v>1213</v>
      </c>
      <c r="Y110" s="46"/>
      <c r="AB110" s="32"/>
      <c r="AC110" s="32"/>
      <c r="AD110" s="32"/>
      <c r="AE110" s="47"/>
      <c r="AF110" s="32"/>
      <c r="AG110" s="32"/>
      <c r="AH110" s="32"/>
      <c r="AI110" s="32"/>
      <c r="AP110" s="54"/>
      <c r="AQ110" s="35"/>
      <c r="AV110" s="49"/>
      <c r="AW110" s="49"/>
      <c r="AX110" s="49"/>
      <c r="AY110" s="49"/>
    </row>
    <row r="111" spans="1:51" s="40" customFormat="1" ht="76.5" x14ac:dyDescent="0.2">
      <c r="A111" s="123" t="s">
        <v>1571</v>
      </c>
      <c r="B111" s="124" t="s">
        <v>1221</v>
      </c>
      <c r="C111" s="84" t="s">
        <v>1439</v>
      </c>
      <c r="D111" s="24"/>
      <c r="E111" s="24"/>
      <c r="F111" s="24"/>
      <c r="G111" s="24"/>
      <c r="H111" s="24"/>
      <c r="I111" s="24"/>
      <c r="J111" s="24"/>
      <c r="K111" s="24"/>
      <c r="L111" s="24"/>
      <c r="M111" s="24"/>
      <c r="N111" s="24"/>
      <c r="O111" s="24"/>
      <c r="P111" s="45"/>
      <c r="Q111" s="34"/>
      <c r="R111" s="32"/>
      <c r="S111" s="32"/>
      <c r="U111" s="23" t="s">
        <v>544</v>
      </c>
      <c r="V111" s="32"/>
      <c r="W111" s="32"/>
      <c r="X111" s="23" t="s">
        <v>1213</v>
      </c>
      <c r="Y111" s="46"/>
      <c r="AB111" s="32"/>
      <c r="AC111" s="32"/>
      <c r="AD111" s="32"/>
      <c r="AE111" s="47"/>
      <c r="AF111" s="32"/>
      <c r="AG111" s="32"/>
      <c r="AH111" s="32"/>
      <c r="AI111" s="32"/>
      <c r="AJ111" s="65" t="s">
        <v>39</v>
      </c>
      <c r="AK111" s="49"/>
      <c r="AL111" s="49"/>
      <c r="AM111" s="49"/>
      <c r="AN111" s="49"/>
      <c r="AO111" s="49"/>
      <c r="AP111" s="54"/>
      <c r="AQ111" s="35"/>
      <c r="AR111" s="49"/>
      <c r="AS111" s="49"/>
      <c r="AT111" s="49"/>
      <c r="AU111" s="49"/>
      <c r="AV111" s="49"/>
      <c r="AW111" s="49"/>
      <c r="AX111" s="49"/>
      <c r="AY111" s="49"/>
    </row>
    <row r="112" spans="1:51" s="49" customFormat="1" ht="38.25" x14ac:dyDescent="0.2">
      <c r="A112" s="123" t="s">
        <v>1572</v>
      </c>
      <c r="B112" s="124" t="s">
        <v>1222</v>
      </c>
      <c r="C112" s="40" t="s">
        <v>1225</v>
      </c>
      <c r="D112" s="24"/>
      <c r="E112" s="24"/>
      <c r="F112" s="24"/>
      <c r="G112" s="24"/>
      <c r="H112" s="24"/>
      <c r="I112" s="24"/>
      <c r="J112" s="24"/>
      <c r="K112" s="24"/>
      <c r="L112" s="24"/>
      <c r="M112" s="24"/>
      <c r="N112" s="24"/>
      <c r="O112" s="24"/>
      <c r="P112" s="39"/>
      <c r="Q112" s="54"/>
      <c r="R112" s="32"/>
      <c r="S112" s="32"/>
      <c r="T112" s="40"/>
      <c r="U112" s="23" t="s">
        <v>544</v>
      </c>
      <c r="V112" s="32"/>
      <c r="W112" s="32"/>
      <c r="X112" s="23" t="s">
        <v>1213</v>
      </c>
      <c r="Y112" s="46"/>
      <c r="Z112" s="40"/>
      <c r="AA112" s="40"/>
      <c r="AB112" s="32"/>
      <c r="AC112" s="32"/>
      <c r="AD112" s="32"/>
      <c r="AE112" s="47"/>
      <c r="AF112" s="32"/>
      <c r="AG112" s="32"/>
      <c r="AH112" s="32"/>
      <c r="AI112" s="32"/>
      <c r="AP112" s="54"/>
      <c r="AQ112" s="35"/>
    </row>
    <row r="113" spans="1:51" s="49" customFormat="1" ht="38.25" x14ac:dyDescent="0.2">
      <c r="A113" s="123" t="s">
        <v>1573</v>
      </c>
      <c r="B113" s="124" t="s">
        <v>1223</v>
      </c>
      <c r="C113" s="44" t="s">
        <v>1440</v>
      </c>
      <c r="D113" s="24"/>
      <c r="E113" s="24"/>
      <c r="F113" s="24"/>
      <c r="G113" s="24"/>
      <c r="H113" s="24"/>
      <c r="I113" s="24"/>
      <c r="J113" s="24"/>
      <c r="K113" s="24"/>
      <c r="L113" s="24"/>
      <c r="M113" s="24"/>
      <c r="N113" s="24"/>
      <c r="O113" s="24"/>
      <c r="P113" s="39"/>
      <c r="Q113" s="54"/>
      <c r="R113" s="32"/>
      <c r="S113" s="32"/>
      <c r="T113" s="40"/>
      <c r="U113" s="23" t="s">
        <v>544</v>
      </c>
      <c r="V113" s="32"/>
      <c r="W113" s="32"/>
      <c r="X113" s="23" t="s">
        <v>1213</v>
      </c>
      <c r="Y113" s="46"/>
      <c r="Z113" s="40"/>
      <c r="AA113" s="40"/>
      <c r="AB113" s="32"/>
      <c r="AC113" s="32"/>
      <c r="AD113" s="32"/>
      <c r="AE113" s="47"/>
      <c r="AF113" s="32"/>
      <c r="AG113" s="32"/>
      <c r="AH113" s="32"/>
      <c r="AI113" s="32"/>
      <c r="AP113" s="54"/>
      <c r="AQ113" s="35"/>
    </row>
    <row r="114" spans="1:51" s="49" customFormat="1" ht="63.75" x14ac:dyDescent="0.2">
      <c r="A114" s="123" t="s">
        <v>1574</v>
      </c>
      <c r="B114" s="124" t="s">
        <v>1224</v>
      </c>
      <c r="C114" s="44" t="s">
        <v>1443</v>
      </c>
      <c r="D114" s="24"/>
      <c r="E114" s="24"/>
      <c r="F114" s="24"/>
      <c r="G114" s="24"/>
      <c r="H114" s="24"/>
      <c r="I114" s="24"/>
      <c r="J114" s="24"/>
      <c r="K114" s="24"/>
      <c r="L114" s="24"/>
      <c r="M114" s="24"/>
      <c r="N114" s="24"/>
      <c r="O114" s="24"/>
      <c r="P114" s="39"/>
      <c r="Q114" s="54"/>
      <c r="R114" s="32"/>
      <c r="S114" s="32"/>
      <c r="T114" s="40"/>
      <c r="U114" s="23" t="s">
        <v>544</v>
      </c>
      <c r="V114" s="32"/>
      <c r="W114" s="32"/>
      <c r="X114" s="23" t="s">
        <v>1213</v>
      </c>
      <c r="Y114" s="46"/>
      <c r="Z114" s="40"/>
      <c r="AA114" s="40"/>
      <c r="AB114" s="32"/>
      <c r="AC114" s="32"/>
      <c r="AD114" s="32"/>
      <c r="AE114" s="47"/>
      <c r="AF114" s="32"/>
      <c r="AG114" s="32"/>
      <c r="AH114" s="32"/>
      <c r="AI114" s="32"/>
      <c r="AJ114" s="65" t="s">
        <v>39</v>
      </c>
      <c r="AP114" s="54"/>
      <c r="AQ114" s="35"/>
    </row>
    <row r="115" spans="1:51" s="49" customFormat="1" ht="63.75" x14ac:dyDescent="0.2">
      <c r="A115" s="123" t="s">
        <v>1575</v>
      </c>
      <c r="B115" s="124" t="s">
        <v>1226</v>
      </c>
      <c r="C115" s="44" t="s">
        <v>1441</v>
      </c>
      <c r="D115" s="24"/>
      <c r="E115" s="24"/>
      <c r="F115" s="24"/>
      <c r="G115" s="24"/>
      <c r="H115" s="24"/>
      <c r="I115" s="24"/>
      <c r="J115" s="24"/>
      <c r="K115" s="24"/>
      <c r="L115" s="24"/>
      <c r="M115" s="24"/>
      <c r="N115" s="24"/>
      <c r="O115" s="24"/>
      <c r="P115" s="39"/>
      <c r="Q115" s="54"/>
      <c r="R115" s="32"/>
      <c r="S115" s="32"/>
      <c r="T115" s="40"/>
      <c r="U115" s="23" t="s">
        <v>544</v>
      </c>
      <c r="V115" s="32"/>
      <c r="W115" s="32"/>
      <c r="X115" s="23" t="s">
        <v>1213</v>
      </c>
      <c r="Y115" s="46"/>
      <c r="Z115" s="40"/>
      <c r="AA115" s="40"/>
      <c r="AB115" s="32"/>
      <c r="AC115" s="32"/>
      <c r="AD115" s="32"/>
      <c r="AE115" s="47"/>
      <c r="AF115" s="32"/>
      <c r="AG115" s="32"/>
      <c r="AH115" s="32"/>
      <c r="AI115" s="32"/>
      <c r="AJ115" s="65" t="s">
        <v>39</v>
      </c>
      <c r="AP115" s="54"/>
      <c r="AQ115" s="35"/>
    </row>
    <row r="116" spans="1:51" s="49" customFormat="1" ht="38.25" x14ac:dyDescent="0.2">
      <c r="A116" s="123" t="s">
        <v>1576</v>
      </c>
      <c r="B116" s="124" t="s">
        <v>1227</v>
      </c>
      <c r="C116" s="44" t="s">
        <v>1442</v>
      </c>
      <c r="D116" s="24"/>
      <c r="E116" s="24"/>
      <c r="F116" s="24"/>
      <c r="G116" s="24"/>
      <c r="H116" s="24"/>
      <c r="I116" s="24"/>
      <c r="J116" s="24"/>
      <c r="K116" s="24"/>
      <c r="L116" s="24"/>
      <c r="M116" s="24"/>
      <c r="N116" s="24"/>
      <c r="O116" s="24"/>
      <c r="P116" s="39"/>
      <c r="Q116" s="54"/>
      <c r="R116" s="32"/>
      <c r="S116" s="32"/>
      <c r="T116" s="40"/>
      <c r="U116" s="23" t="s">
        <v>544</v>
      </c>
      <c r="V116" s="32"/>
      <c r="W116" s="32"/>
      <c r="X116" s="23" t="s">
        <v>1213</v>
      </c>
      <c r="Y116" s="46"/>
      <c r="Z116" s="40"/>
      <c r="AA116" s="40"/>
      <c r="AB116" s="32"/>
      <c r="AC116" s="32"/>
      <c r="AD116" s="32"/>
      <c r="AE116" s="47"/>
      <c r="AF116" s="32"/>
      <c r="AG116" s="32"/>
      <c r="AH116" s="32"/>
      <c r="AI116" s="32"/>
      <c r="AJ116" s="65" t="s">
        <v>39</v>
      </c>
      <c r="AP116" s="54"/>
      <c r="AQ116" s="35"/>
    </row>
    <row r="117" spans="1:51" s="49" customFormat="1" ht="38.25" x14ac:dyDescent="0.2">
      <c r="A117" s="123" t="s">
        <v>1577</v>
      </c>
      <c r="B117" s="124" t="s">
        <v>1228</v>
      </c>
      <c r="C117" s="44" t="s">
        <v>1388</v>
      </c>
      <c r="D117" s="24"/>
      <c r="E117" s="24"/>
      <c r="F117" s="24"/>
      <c r="G117" s="24"/>
      <c r="H117" s="24"/>
      <c r="I117" s="24"/>
      <c r="J117" s="24"/>
      <c r="K117" s="24"/>
      <c r="L117" s="24"/>
      <c r="M117" s="24"/>
      <c r="N117" s="24"/>
      <c r="O117" s="24"/>
      <c r="P117" s="39"/>
      <c r="Q117" s="54"/>
      <c r="R117" s="32"/>
      <c r="S117" s="32"/>
      <c r="T117" s="40"/>
      <c r="U117" s="23" t="s">
        <v>544</v>
      </c>
      <c r="V117" s="32"/>
      <c r="W117" s="32"/>
      <c r="X117" s="23" t="s">
        <v>1213</v>
      </c>
      <c r="Y117" s="46"/>
      <c r="Z117" s="40"/>
      <c r="AA117" s="40"/>
      <c r="AB117" s="32"/>
      <c r="AC117" s="32"/>
      <c r="AD117" s="32"/>
      <c r="AE117" s="47"/>
      <c r="AF117" s="32"/>
      <c r="AG117" s="32"/>
      <c r="AH117" s="32"/>
      <c r="AI117" s="32"/>
      <c r="AP117" s="54"/>
      <c r="AQ117" s="35"/>
    </row>
    <row r="118" spans="1:51" s="49" customFormat="1" ht="63.75" x14ac:dyDescent="0.2">
      <c r="A118" s="123" t="s">
        <v>1578</v>
      </c>
      <c r="B118" s="124" t="s">
        <v>1229</v>
      </c>
      <c r="C118" s="44" t="s">
        <v>1444</v>
      </c>
      <c r="D118" s="24"/>
      <c r="E118" s="24"/>
      <c r="F118" s="24"/>
      <c r="G118" s="24"/>
      <c r="H118" s="24"/>
      <c r="I118" s="24"/>
      <c r="J118" s="24"/>
      <c r="K118" s="24"/>
      <c r="L118" s="24"/>
      <c r="M118" s="24"/>
      <c r="N118" s="24"/>
      <c r="O118" s="24"/>
      <c r="P118" s="39"/>
      <c r="Q118" s="54"/>
      <c r="R118" s="32"/>
      <c r="S118" s="32"/>
      <c r="T118" s="40"/>
      <c r="U118" s="23" t="s">
        <v>544</v>
      </c>
      <c r="V118" s="32"/>
      <c r="W118" s="32"/>
      <c r="X118" s="23" t="s">
        <v>1213</v>
      </c>
      <c r="Y118" s="46"/>
      <c r="Z118" s="40"/>
      <c r="AA118" s="40"/>
      <c r="AB118" s="32"/>
      <c r="AC118" s="32"/>
      <c r="AD118" s="32"/>
      <c r="AE118" s="47"/>
      <c r="AF118" s="32"/>
      <c r="AG118" s="32"/>
      <c r="AH118" s="32"/>
      <c r="AI118" s="32"/>
      <c r="AJ118" s="65" t="s">
        <v>39</v>
      </c>
      <c r="AP118" s="54"/>
      <c r="AQ118" s="35"/>
    </row>
    <row r="119" spans="1:51" s="49" customFormat="1" ht="51" x14ac:dyDescent="0.2">
      <c r="A119" s="123" t="s">
        <v>1579</v>
      </c>
      <c r="B119" s="124" t="s">
        <v>1230</v>
      </c>
      <c r="C119" s="44" t="s">
        <v>1445</v>
      </c>
      <c r="D119" s="24"/>
      <c r="E119" s="24"/>
      <c r="F119" s="24"/>
      <c r="G119" s="24"/>
      <c r="H119" s="24"/>
      <c r="I119" s="24"/>
      <c r="J119" s="24"/>
      <c r="K119" s="24"/>
      <c r="L119" s="24"/>
      <c r="M119" s="24"/>
      <c r="N119" s="24"/>
      <c r="O119" s="24"/>
      <c r="P119" s="39"/>
      <c r="Q119" s="54"/>
      <c r="R119" s="32"/>
      <c r="S119" s="32"/>
      <c r="T119" s="40"/>
      <c r="U119" s="23" t="s">
        <v>544</v>
      </c>
      <c r="V119" s="32"/>
      <c r="W119" s="32"/>
      <c r="X119" s="23" t="s">
        <v>1213</v>
      </c>
      <c r="Y119" s="46"/>
      <c r="Z119" s="40"/>
      <c r="AA119" s="40"/>
      <c r="AB119" s="32"/>
      <c r="AC119" s="32"/>
      <c r="AD119" s="32"/>
      <c r="AE119" s="47"/>
      <c r="AF119" s="32"/>
      <c r="AG119" s="32"/>
      <c r="AH119" s="32"/>
      <c r="AI119" s="32"/>
      <c r="AJ119" s="65" t="s">
        <v>39</v>
      </c>
      <c r="AP119" s="54"/>
      <c r="AQ119" s="35"/>
    </row>
    <row r="120" spans="1:51" s="49" customFormat="1" ht="51" x14ac:dyDescent="0.2">
      <c r="A120" s="123" t="s">
        <v>1580</v>
      </c>
      <c r="B120" s="124" t="s">
        <v>1231</v>
      </c>
      <c r="C120" s="44" t="s">
        <v>1446</v>
      </c>
      <c r="D120" s="24"/>
      <c r="E120" s="24"/>
      <c r="F120" s="24"/>
      <c r="G120" s="24"/>
      <c r="H120" s="24"/>
      <c r="I120" s="24"/>
      <c r="J120" s="24"/>
      <c r="K120" s="24"/>
      <c r="L120" s="24"/>
      <c r="M120" s="24"/>
      <c r="N120" s="24"/>
      <c r="O120" s="24"/>
      <c r="P120" s="39"/>
      <c r="Q120" s="54"/>
      <c r="R120" s="32"/>
      <c r="S120" s="32"/>
      <c r="T120" s="40"/>
      <c r="U120" s="23" t="s">
        <v>544</v>
      </c>
      <c r="V120" s="32"/>
      <c r="W120" s="32"/>
      <c r="X120" s="23" t="s">
        <v>1213</v>
      </c>
      <c r="Y120" s="46"/>
      <c r="Z120" s="40"/>
      <c r="AA120" s="40"/>
      <c r="AB120" s="32"/>
      <c r="AC120" s="32"/>
      <c r="AD120" s="32"/>
      <c r="AE120" s="47"/>
      <c r="AF120" s="32"/>
      <c r="AG120" s="32"/>
      <c r="AH120" s="32"/>
      <c r="AI120" s="32"/>
      <c r="AP120" s="54"/>
      <c r="AQ120" s="35"/>
    </row>
    <row r="121" spans="1:51" s="49" customFormat="1" ht="76.5" x14ac:dyDescent="0.2">
      <c r="A121" s="123" t="s">
        <v>1581</v>
      </c>
      <c r="B121" s="124" t="s">
        <v>1232</v>
      </c>
      <c r="C121" s="44" t="s">
        <v>1447</v>
      </c>
      <c r="D121" s="24"/>
      <c r="E121" s="24"/>
      <c r="F121" s="24"/>
      <c r="G121" s="24"/>
      <c r="H121" s="24"/>
      <c r="I121" s="24"/>
      <c r="J121" s="24"/>
      <c r="K121" s="24"/>
      <c r="L121" s="24"/>
      <c r="M121" s="24"/>
      <c r="N121" s="24"/>
      <c r="O121" s="24"/>
      <c r="P121" s="39"/>
      <c r="Q121" s="54"/>
      <c r="R121" s="32"/>
      <c r="S121" s="32"/>
      <c r="T121" s="40"/>
      <c r="U121" s="23" t="s">
        <v>544</v>
      </c>
      <c r="V121" s="32"/>
      <c r="W121" s="32"/>
      <c r="X121" s="23" t="s">
        <v>1213</v>
      </c>
      <c r="Y121" s="46"/>
      <c r="Z121" s="40"/>
      <c r="AA121" s="40"/>
      <c r="AB121" s="32"/>
      <c r="AC121" s="32"/>
      <c r="AD121" s="32"/>
      <c r="AE121" s="47"/>
      <c r="AF121" s="32"/>
      <c r="AG121" s="32"/>
      <c r="AH121" s="32"/>
      <c r="AI121" s="32"/>
      <c r="AJ121" s="65" t="s">
        <v>39</v>
      </c>
      <c r="AP121" s="54"/>
      <c r="AQ121" s="35"/>
    </row>
    <row r="122" spans="1:51" s="49" customFormat="1" ht="25.5" x14ac:dyDescent="0.2">
      <c r="A122" s="123" t="s">
        <v>1582</v>
      </c>
      <c r="B122" s="124" t="s">
        <v>1233</v>
      </c>
      <c r="C122" s="44" t="s">
        <v>1448</v>
      </c>
      <c r="D122" s="24"/>
      <c r="E122" s="24"/>
      <c r="F122" s="24"/>
      <c r="G122" s="24"/>
      <c r="H122" s="24"/>
      <c r="I122" s="24"/>
      <c r="J122" s="24"/>
      <c r="K122" s="24"/>
      <c r="L122" s="24"/>
      <c r="M122" s="24"/>
      <c r="N122" s="24"/>
      <c r="O122" s="24"/>
      <c r="P122" s="39"/>
      <c r="Q122" s="54"/>
      <c r="R122" s="32"/>
      <c r="S122" s="32"/>
      <c r="T122" s="40"/>
      <c r="U122" s="23" t="s">
        <v>544</v>
      </c>
      <c r="V122" s="32"/>
      <c r="W122" s="32"/>
      <c r="X122" s="23" t="s">
        <v>1213</v>
      </c>
      <c r="Y122" s="46"/>
      <c r="Z122" s="40"/>
      <c r="AA122" s="40"/>
      <c r="AB122" s="32"/>
      <c r="AC122" s="32"/>
      <c r="AD122" s="32"/>
      <c r="AE122" s="47"/>
      <c r="AF122" s="32"/>
      <c r="AG122" s="32"/>
      <c r="AH122" s="32"/>
      <c r="AI122" s="32"/>
      <c r="AP122" s="54"/>
      <c r="AQ122" s="35"/>
    </row>
    <row r="123" spans="1:51" s="49" customFormat="1" ht="140.25" x14ac:dyDescent="0.2">
      <c r="A123" s="115" t="s">
        <v>1583</v>
      </c>
      <c r="B123" s="116" t="s">
        <v>1336</v>
      </c>
      <c r="C123" s="82" t="s">
        <v>1389</v>
      </c>
      <c r="D123" s="24" t="s">
        <v>39</v>
      </c>
      <c r="E123" s="24" t="s">
        <v>39</v>
      </c>
      <c r="F123" s="24" t="s">
        <v>39</v>
      </c>
      <c r="G123" s="24" t="s">
        <v>39</v>
      </c>
      <c r="H123" s="24" t="s">
        <v>39</v>
      </c>
      <c r="I123" s="24" t="s">
        <v>39</v>
      </c>
      <c r="J123" s="24" t="s">
        <v>39</v>
      </c>
      <c r="K123" s="24" t="s">
        <v>39</v>
      </c>
      <c r="L123" s="24" t="s">
        <v>39</v>
      </c>
      <c r="M123" s="24" t="s">
        <v>39</v>
      </c>
      <c r="N123" s="24" t="s">
        <v>39</v>
      </c>
      <c r="O123" s="24" t="s">
        <v>39</v>
      </c>
      <c r="P123" s="32" t="s">
        <v>439</v>
      </c>
      <c r="Q123" s="32" t="s">
        <v>440</v>
      </c>
      <c r="R123" s="47"/>
      <c r="S123" s="47" t="s">
        <v>436</v>
      </c>
      <c r="T123" s="40"/>
      <c r="U123" s="24" t="s">
        <v>429</v>
      </c>
      <c r="V123" s="32" t="s">
        <v>430</v>
      </c>
      <c r="W123" s="32"/>
      <c r="X123" s="24" t="s">
        <v>386</v>
      </c>
      <c r="Y123" s="46"/>
      <c r="Z123" s="40" t="s">
        <v>433</v>
      </c>
      <c r="AA123" s="40" t="s">
        <v>434</v>
      </c>
      <c r="AB123" s="32" t="s">
        <v>437</v>
      </c>
      <c r="AC123" s="32"/>
      <c r="AD123" s="32" t="s">
        <v>431</v>
      </c>
      <c r="AE123" s="47" t="s">
        <v>75</v>
      </c>
      <c r="AF123" s="32" t="s">
        <v>438</v>
      </c>
      <c r="AG123" s="32" t="s">
        <v>432</v>
      </c>
      <c r="AH123" s="32"/>
      <c r="AI123" s="32" t="s">
        <v>435</v>
      </c>
      <c r="AP123" s="39"/>
      <c r="AQ123" s="35"/>
    </row>
    <row r="124" spans="1:51" s="49" customFormat="1" ht="127.5" x14ac:dyDescent="0.2">
      <c r="A124" s="115" t="s">
        <v>1584</v>
      </c>
      <c r="B124" s="116" t="s">
        <v>881</v>
      </c>
      <c r="C124" s="82" t="s">
        <v>1390</v>
      </c>
      <c r="D124" s="24" t="s">
        <v>39</v>
      </c>
      <c r="E124" s="24" t="s">
        <v>39</v>
      </c>
      <c r="F124" s="24" t="s">
        <v>39</v>
      </c>
      <c r="G124" s="24" t="s">
        <v>39</v>
      </c>
      <c r="H124" s="24" t="s">
        <v>39</v>
      </c>
      <c r="I124" s="24" t="s">
        <v>39</v>
      </c>
      <c r="J124" s="24" t="s">
        <v>39</v>
      </c>
      <c r="K124" s="24" t="s">
        <v>39</v>
      </c>
      <c r="L124" s="24" t="s">
        <v>39</v>
      </c>
      <c r="M124" s="24" t="s">
        <v>39</v>
      </c>
      <c r="N124" s="24" t="s">
        <v>39</v>
      </c>
      <c r="O124" s="24" t="s">
        <v>39</v>
      </c>
      <c r="P124" s="47" t="s">
        <v>895</v>
      </c>
      <c r="Q124" s="47" t="s">
        <v>896</v>
      </c>
      <c r="R124" s="47" t="s">
        <v>891</v>
      </c>
      <c r="S124" s="47" t="s">
        <v>890</v>
      </c>
      <c r="T124" s="40" t="s">
        <v>898</v>
      </c>
      <c r="U124" s="24" t="s">
        <v>882</v>
      </c>
      <c r="V124" s="32" t="s">
        <v>883</v>
      </c>
      <c r="W124" s="32"/>
      <c r="X124" s="24" t="s">
        <v>38</v>
      </c>
      <c r="Y124" s="46" t="s">
        <v>897</v>
      </c>
      <c r="Z124" s="40" t="s">
        <v>887</v>
      </c>
      <c r="AA124" s="40" t="s">
        <v>888</v>
      </c>
      <c r="AB124" s="32" t="s">
        <v>892</v>
      </c>
      <c r="AC124" s="32" t="s">
        <v>884</v>
      </c>
      <c r="AD124" s="32" t="s">
        <v>885</v>
      </c>
      <c r="AE124" s="47" t="s">
        <v>893</v>
      </c>
      <c r="AF124" s="32" t="s">
        <v>894</v>
      </c>
      <c r="AG124" s="32" t="s">
        <v>886</v>
      </c>
      <c r="AH124" s="32"/>
      <c r="AI124" s="32" t="s">
        <v>889</v>
      </c>
      <c r="AJ124" s="65" t="s">
        <v>39</v>
      </c>
      <c r="AP124" s="39"/>
      <c r="AQ124" s="35"/>
      <c r="AV124" s="50"/>
      <c r="AW124" s="50"/>
      <c r="AX124" s="50"/>
      <c r="AY124" s="50"/>
    </row>
    <row r="125" spans="1:51" s="49" customFormat="1" ht="216.75" x14ac:dyDescent="0.2">
      <c r="A125" s="115" t="s">
        <v>1585</v>
      </c>
      <c r="B125" s="116" t="s">
        <v>899</v>
      </c>
      <c r="C125" s="82" t="s">
        <v>1449</v>
      </c>
      <c r="D125" s="24" t="s">
        <v>39</v>
      </c>
      <c r="E125" s="24" t="s">
        <v>39</v>
      </c>
      <c r="F125" s="24" t="s">
        <v>39</v>
      </c>
      <c r="G125" s="24" t="s">
        <v>39</v>
      </c>
      <c r="H125" s="24" t="s">
        <v>39</v>
      </c>
      <c r="I125" s="24" t="s">
        <v>39</v>
      </c>
      <c r="J125" s="24" t="s">
        <v>39</v>
      </c>
      <c r="K125" s="24" t="s">
        <v>39</v>
      </c>
      <c r="L125" s="24" t="s">
        <v>39</v>
      </c>
      <c r="M125" s="24" t="s">
        <v>39</v>
      </c>
      <c r="N125" s="24" t="s">
        <v>39</v>
      </c>
      <c r="O125" s="24" t="s">
        <v>39</v>
      </c>
      <c r="P125" s="47" t="s">
        <v>911</v>
      </c>
      <c r="Q125" s="47" t="s">
        <v>912</v>
      </c>
      <c r="R125" s="47" t="s">
        <v>908</v>
      </c>
      <c r="S125" s="47" t="s">
        <v>907</v>
      </c>
      <c r="T125" s="40" t="s">
        <v>914</v>
      </c>
      <c r="U125" s="24" t="s">
        <v>900</v>
      </c>
      <c r="V125" s="32" t="s">
        <v>883</v>
      </c>
      <c r="W125" s="32"/>
      <c r="X125" s="24" t="s">
        <v>38</v>
      </c>
      <c r="Y125" s="46" t="s">
        <v>913</v>
      </c>
      <c r="Z125" s="40" t="s">
        <v>904</v>
      </c>
      <c r="AA125" s="40" t="s">
        <v>905</v>
      </c>
      <c r="AB125" s="32" t="s">
        <v>909</v>
      </c>
      <c r="AC125" s="32" t="s">
        <v>901</v>
      </c>
      <c r="AD125" s="32" t="s">
        <v>902</v>
      </c>
      <c r="AE125" s="47" t="s">
        <v>893</v>
      </c>
      <c r="AF125" s="32" t="s">
        <v>910</v>
      </c>
      <c r="AG125" s="32" t="s">
        <v>903</v>
      </c>
      <c r="AH125" s="32"/>
      <c r="AI125" s="32" t="s">
        <v>906</v>
      </c>
      <c r="AJ125" s="65" t="s">
        <v>39</v>
      </c>
      <c r="AP125" s="39"/>
      <c r="AQ125" s="35"/>
      <c r="AV125" s="50"/>
      <c r="AW125" s="50"/>
      <c r="AX125" s="50"/>
      <c r="AY125" s="50"/>
    </row>
    <row r="126" spans="1:51" s="49" customFormat="1" ht="229.5" x14ac:dyDescent="0.2">
      <c r="A126" s="115" t="s">
        <v>1586</v>
      </c>
      <c r="B126" s="116" t="s">
        <v>915</v>
      </c>
      <c r="C126" s="82" t="s">
        <v>1450</v>
      </c>
      <c r="D126" s="24" t="s">
        <v>39</v>
      </c>
      <c r="E126" s="24" t="s">
        <v>39</v>
      </c>
      <c r="F126" s="24" t="s">
        <v>39</v>
      </c>
      <c r="G126" s="24" t="s">
        <v>39</v>
      </c>
      <c r="H126" s="24" t="s">
        <v>39</v>
      </c>
      <c r="I126" s="24" t="s">
        <v>39</v>
      </c>
      <c r="J126" s="24" t="s">
        <v>39</v>
      </c>
      <c r="K126" s="24" t="s">
        <v>39</v>
      </c>
      <c r="L126" s="24" t="s">
        <v>39</v>
      </c>
      <c r="M126" s="24" t="s">
        <v>39</v>
      </c>
      <c r="N126" s="24" t="s">
        <v>39</v>
      </c>
      <c r="O126" s="24" t="s">
        <v>39</v>
      </c>
      <c r="P126" s="47" t="s">
        <v>925</v>
      </c>
      <c r="Q126" s="47" t="s">
        <v>926</v>
      </c>
      <c r="R126" s="47" t="s">
        <v>908</v>
      </c>
      <c r="S126" s="47" t="s">
        <v>922</v>
      </c>
      <c r="T126" s="40"/>
      <c r="U126" s="24" t="s">
        <v>916</v>
      </c>
      <c r="V126" s="32" t="s">
        <v>883</v>
      </c>
      <c r="W126" s="32"/>
      <c r="X126" s="24" t="s">
        <v>38</v>
      </c>
      <c r="Y126" s="46" t="s">
        <v>927</v>
      </c>
      <c r="Z126" s="40" t="s">
        <v>920</v>
      </c>
      <c r="AA126" s="40" t="s">
        <v>921</v>
      </c>
      <c r="AB126" s="32" t="s">
        <v>923</v>
      </c>
      <c r="AC126" s="32" t="s">
        <v>917</v>
      </c>
      <c r="AD126" s="32" t="s">
        <v>918</v>
      </c>
      <c r="AE126" s="47"/>
      <c r="AF126" s="32" t="s">
        <v>924</v>
      </c>
      <c r="AG126" s="32" t="s">
        <v>919</v>
      </c>
      <c r="AH126" s="32"/>
      <c r="AI126" s="41"/>
      <c r="AJ126" s="65" t="s">
        <v>39</v>
      </c>
      <c r="AP126" s="39"/>
      <c r="AQ126" s="35"/>
      <c r="AV126" s="50"/>
      <c r="AW126" s="50"/>
      <c r="AX126" s="50"/>
      <c r="AY126" s="50"/>
    </row>
    <row r="127" spans="1:51" s="49" customFormat="1" ht="114.75" x14ac:dyDescent="0.2">
      <c r="A127" s="115" t="s">
        <v>1587</v>
      </c>
      <c r="B127" s="116" t="s">
        <v>928</v>
      </c>
      <c r="C127" s="32" t="s">
        <v>929</v>
      </c>
      <c r="D127" s="24" t="s">
        <v>39</v>
      </c>
      <c r="E127" s="24" t="s">
        <v>39</v>
      </c>
      <c r="F127" s="24" t="s">
        <v>39</v>
      </c>
      <c r="G127" s="24" t="s">
        <v>39</v>
      </c>
      <c r="H127" s="24" t="s">
        <v>39</v>
      </c>
      <c r="I127" s="24" t="s">
        <v>39</v>
      </c>
      <c r="J127" s="24" t="s">
        <v>39</v>
      </c>
      <c r="K127" s="24" t="s">
        <v>39</v>
      </c>
      <c r="L127" s="24" t="s">
        <v>39</v>
      </c>
      <c r="M127" s="24" t="s">
        <v>39</v>
      </c>
      <c r="N127" s="24" t="s">
        <v>39</v>
      </c>
      <c r="O127" s="24" t="s">
        <v>39</v>
      </c>
      <c r="P127" s="47" t="s">
        <v>941</v>
      </c>
      <c r="Q127" s="47" t="s">
        <v>942</v>
      </c>
      <c r="R127" s="32"/>
      <c r="S127" s="32" t="s">
        <v>938</v>
      </c>
      <c r="T127" s="40" t="s">
        <v>944</v>
      </c>
      <c r="U127" s="24" t="s">
        <v>930</v>
      </c>
      <c r="V127" s="32" t="s">
        <v>931</v>
      </c>
      <c r="W127" s="32"/>
      <c r="X127" s="24" t="s">
        <v>38</v>
      </c>
      <c r="Y127" s="46" t="s">
        <v>943</v>
      </c>
      <c r="Z127" s="40" t="s">
        <v>935</v>
      </c>
      <c r="AA127" s="40" t="s">
        <v>936</v>
      </c>
      <c r="AB127" s="32" t="s">
        <v>939</v>
      </c>
      <c r="AC127" s="32" t="s">
        <v>932</v>
      </c>
      <c r="AD127" s="32" t="s">
        <v>933</v>
      </c>
      <c r="AE127" s="47"/>
      <c r="AF127" s="32" t="s">
        <v>940</v>
      </c>
      <c r="AG127" s="32" t="s">
        <v>934</v>
      </c>
      <c r="AH127" s="32"/>
      <c r="AI127" s="32" t="s">
        <v>937</v>
      </c>
      <c r="AP127" s="39"/>
      <c r="AQ127" s="35"/>
      <c r="AV127" s="50"/>
      <c r="AW127" s="50"/>
      <c r="AX127" s="50"/>
      <c r="AY127" s="50"/>
    </row>
    <row r="128" spans="1:51" s="65" customFormat="1" ht="76.5" x14ac:dyDescent="0.2">
      <c r="A128" s="125" t="s">
        <v>1588</v>
      </c>
      <c r="B128" s="126" t="s">
        <v>549</v>
      </c>
      <c r="C128" s="85" t="s">
        <v>1451</v>
      </c>
      <c r="D128" s="67"/>
      <c r="E128" s="67"/>
      <c r="F128" s="67"/>
      <c r="G128" s="67"/>
      <c r="H128" s="67"/>
      <c r="I128" s="67"/>
      <c r="J128" s="67"/>
      <c r="K128" s="67"/>
      <c r="L128" s="67"/>
      <c r="M128" s="67"/>
      <c r="N128" s="67"/>
      <c r="O128" s="67"/>
      <c r="P128" s="53"/>
      <c r="Q128" s="53"/>
      <c r="R128" s="66"/>
      <c r="S128" s="66"/>
      <c r="T128" s="69"/>
      <c r="U128" s="71" t="s">
        <v>544</v>
      </c>
      <c r="V128" s="66"/>
      <c r="W128" s="66"/>
      <c r="X128" s="71" t="s">
        <v>38</v>
      </c>
      <c r="Y128" s="70"/>
      <c r="Z128" s="69"/>
      <c r="AA128" s="69"/>
      <c r="AB128" s="66"/>
      <c r="AC128" s="66"/>
      <c r="AD128" s="66"/>
      <c r="AE128" s="68"/>
      <c r="AF128" s="66"/>
      <c r="AG128" s="66"/>
      <c r="AH128" s="66"/>
      <c r="AI128" s="66"/>
      <c r="AJ128" s="66" t="s">
        <v>39</v>
      </c>
      <c r="AK128" s="66"/>
      <c r="AL128" s="66"/>
      <c r="AM128" s="66"/>
      <c r="AN128" s="66"/>
      <c r="AO128" s="66"/>
      <c r="AP128" s="53"/>
      <c r="AQ128" s="53"/>
      <c r="AR128" s="66"/>
      <c r="AS128" s="66"/>
      <c r="AT128" s="66"/>
      <c r="AU128" s="66"/>
    </row>
    <row r="129" spans="1:51" s="65" customFormat="1" ht="63.75" x14ac:dyDescent="0.2">
      <c r="A129" s="125" t="s">
        <v>1589</v>
      </c>
      <c r="B129" s="126" t="s">
        <v>550</v>
      </c>
      <c r="C129" s="85" t="s">
        <v>552</v>
      </c>
      <c r="D129" s="67"/>
      <c r="E129" s="67"/>
      <c r="F129" s="67"/>
      <c r="G129" s="67"/>
      <c r="H129" s="67"/>
      <c r="I129" s="67"/>
      <c r="J129" s="67"/>
      <c r="K129" s="67"/>
      <c r="L129" s="67"/>
      <c r="M129" s="67"/>
      <c r="N129" s="67"/>
      <c r="O129" s="67"/>
      <c r="P129" s="53"/>
      <c r="Q129" s="53"/>
      <c r="R129" s="66"/>
      <c r="S129" s="66"/>
      <c r="T129" s="69"/>
      <c r="U129" s="71" t="s">
        <v>544</v>
      </c>
      <c r="V129" s="66"/>
      <c r="W129" s="66"/>
      <c r="X129" s="71" t="s">
        <v>38</v>
      </c>
      <c r="Y129" s="70"/>
      <c r="Z129" s="69"/>
      <c r="AA129" s="69"/>
      <c r="AB129" s="66"/>
      <c r="AC129" s="66"/>
      <c r="AD129" s="66"/>
      <c r="AE129" s="68"/>
      <c r="AF129" s="66"/>
      <c r="AG129" s="66"/>
      <c r="AH129" s="66"/>
      <c r="AI129" s="66"/>
      <c r="AJ129" s="66"/>
      <c r="AK129" s="66"/>
      <c r="AL129" s="66"/>
      <c r="AM129" s="66"/>
      <c r="AN129" s="66"/>
      <c r="AO129" s="66"/>
      <c r="AP129" s="53"/>
      <c r="AQ129" s="53"/>
      <c r="AR129" s="66"/>
      <c r="AS129" s="66"/>
      <c r="AT129" s="66"/>
      <c r="AU129" s="66"/>
    </row>
    <row r="130" spans="1:51" s="65" customFormat="1" ht="191.25" x14ac:dyDescent="0.2">
      <c r="A130" s="125" t="s">
        <v>1590</v>
      </c>
      <c r="B130" s="126" t="s">
        <v>551</v>
      </c>
      <c r="C130" s="82" t="s">
        <v>1452</v>
      </c>
      <c r="D130" s="67" t="s">
        <v>39</v>
      </c>
      <c r="E130" s="67" t="s">
        <v>39</v>
      </c>
      <c r="F130" s="67" t="s">
        <v>39</v>
      </c>
      <c r="G130" s="67" t="s">
        <v>39</v>
      </c>
      <c r="H130" s="67" t="s">
        <v>39</v>
      </c>
      <c r="I130" s="67" t="s">
        <v>39</v>
      </c>
      <c r="J130" s="67" t="s">
        <v>39</v>
      </c>
      <c r="K130" s="67" t="s">
        <v>39</v>
      </c>
      <c r="L130" s="67" t="s">
        <v>39</v>
      </c>
      <c r="M130" s="67" t="s">
        <v>39</v>
      </c>
      <c r="N130" s="67" t="s">
        <v>39</v>
      </c>
      <c r="O130" s="67" t="s">
        <v>39</v>
      </c>
      <c r="P130" s="68" t="s">
        <v>347</v>
      </c>
      <c r="Q130" s="68" t="s">
        <v>348</v>
      </c>
      <c r="R130" s="66" t="s">
        <v>345</v>
      </c>
      <c r="S130" s="66" t="s">
        <v>344</v>
      </c>
      <c r="T130" s="69" t="s">
        <v>350</v>
      </c>
      <c r="U130" s="67" t="s">
        <v>338</v>
      </c>
      <c r="V130" s="66" t="s">
        <v>339</v>
      </c>
      <c r="W130" s="66"/>
      <c r="X130" s="67" t="s">
        <v>38</v>
      </c>
      <c r="Y130" s="70" t="s">
        <v>349</v>
      </c>
      <c r="Z130" s="69" t="s">
        <v>342</v>
      </c>
      <c r="AA130" s="69" t="s">
        <v>343</v>
      </c>
      <c r="AB130" s="66" t="s">
        <v>346</v>
      </c>
      <c r="AC130" s="53"/>
      <c r="AD130" s="66" t="s">
        <v>340</v>
      </c>
      <c r="AE130" s="68" t="s">
        <v>134</v>
      </c>
      <c r="AF130" s="53"/>
      <c r="AG130" s="66" t="s">
        <v>341</v>
      </c>
      <c r="AH130" s="66"/>
      <c r="AI130" s="53"/>
      <c r="AP130" s="53"/>
      <c r="AQ130" s="53"/>
      <c r="AV130" s="50"/>
      <c r="AW130" s="50"/>
      <c r="AX130" s="50"/>
      <c r="AY130" s="50"/>
    </row>
    <row r="131" spans="1:51" s="65" customFormat="1" ht="76.5" x14ac:dyDescent="0.2">
      <c r="A131" s="125" t="s">
        <v>1591</v>
      </c>
      <c r="B131" s="126" t="s">
        <v>553</v>
      </c>
      <c r="C131" s="86" t="s">
        <v>1391</v>
      </c>
      <c r="D131" s="67"/>
      <c r="E131" s="67"/>
      <c r="F131" s="67"/>
      <c r="G131" s="67"/>
      <c r="H131" s="67"/>
      <c r="I131" s="67"/>
      <c r="J131" s="67"/>
      <c r="K131" s="67"/>
      <c r="L131" s="67"/>
      <c r="M131" s="67"/>
      <c r="N131" s="67"/>
      <c r="O131" s="67"/>
      <c r="P131" s="53"/>
      <c r="Q131" s="53"/>
      <c r="R131" s="66"/>
      <c r="S131" s="66"/>
      <c r="T131" s="69"/>
      <c r="U131" s="71" t="s">
        <v>544</v>
      </c>
      <c r="V131" s="66"/>
      <c r="W131" s="66"/>
      <c r="X131" s="71" t="s">
        <v>38</v>
      </c>
      <c r="Y131" s="70"/>
      <c r="Z131" s="69"/>
      <c r="AA131" s="69"/>
      <c r="AB131" s="66"/>
      <c r="AC131" s="66"/>
      <c r="AD131" s="66"/>
      <c r="AE131" s="68"/>
      <c r="AF131" s="66"/>
      <c r="AG131" s="66"/>
      <c r="AH131" s="66"/>
      <c r="AI131" s="66"/>
      <c r="AJ131" s="66"/>
      <c r="AK131" s="66"/>
      <c r="AL131" s="66"/>
      <c r="AM131" s="66"/>
      <c r="AN131" s="66"/>
      <c r="AO131" s="66"/>
      <c r="AP131" s="53"/>
      <c r="AQ131" s="53"/>
      <c r="AR131" s="66"/>
      <c r="AS131" s="66"/>
      <c r="AT131" s="66"/>
      <c r="AU131" s="66"/>
    </row>
    <row r="132" spans="1:51" s="66" customFormat="1" ht="409.5" x14ac:dyDescent="0.2">
      <c r="A132" s="125" t="s">
        <v>1592</v>
      </c>
      <c r="B132" s="126" t="s">
        <v>554</v>
      </c>
      <c r="C132" s="82" t="s">
        <v>1453</v>
      </c>
      <c r="D132" s="67" t="s">
        <v>39</v>
      </c>
      <c r="E132" s="67" t="s">
        <v>39</v>
      </c>
      <c r="F132" s="67" t="s">
        <v>39</v>
      </c>
      <c r="G132" s="67" t="s">
        <v>39</v>
      </c>
      <c r="H132" s="67" t="s">
        <v>39</v>
      </c>
      <c r="I132" s="67" t="s">
        <v>39</v>
      </c>
      <c r="J132" s="67" t="s">
        <v>39</v>
      </c>
      <c r="K132" s="67" t="s">
        <v>39</v>
      </c>
      <c r="L132" s="67" t="s">
        <v>39</v>
      </c>
      <c r="M132" s="67" t="s">
        <v>39</v>
      </c>
      <c r="N132" s="67" t="s">
        <v>39</v>
      </c>
      <c r="O132" s="67" t="s">
        <v>39</v>
      </c>
      <c r="P132" s="68" t="s">
        <v>540</v>
      </c>
      <c r="Q132" s="68" t="s">
        <v>541</v>
      </c>
      <c r="R132" s="68" t="s">
        <v>345</v>
      </c>
      <c r="S132" s="68" t="s">
        <v>538</v>
      </c>
      <c r="T132" s="69" t="s">
        <v>543</v>
      </c>
      <c r="U132" s="67" t="s">
        <v>530</v>
      </c>
      <c r="V132" s="66" t="s">
        <v>531</v>
      </c>
      <c r="X132" s="67" t="s">
        <v>518</v>
      </c>
      <c r="Y132" s="70" t="s">
        <v>542</v>
      </c>
      <c r="Z132" s="69" t="s">
        <v>535</v>
      </c>
      <c r="AA132" s="69" t="s">
        <v>536</v>
      </c>
      <c r="AB132" s="66" t="s">
        <v>525</v>
      </c>
      <c r="AC132" s="66" t="s">
        <v>532</v>
      </c>
      <c r="AD132" s="66" t="s">
        <v>533</v>
      </c>
      <c r="AE132" s="68" t="s">
        <v>539</v>
      </c>
      <c r="AF132" s="53"/>
      <c r="AG132" s="66" t="s">
        <v>534</v>
      </c>
      <c r="AI132" s="66" t="s">
        <v>537</v>
      </c>
      <c r="AJ132" s="65" t="s">
        <v>39</v>
      </c>
      <c r="AK132" s="65"/>
      <c r="AL132" s="65"/>
      <c r="AM132" s="65"/>
      <c r="AN132" s="65"/>
      <c r="AO132" s="65"/>
      <c r="AP132" s="53"/>
      <c r="AQ132" s="53"/>
      <c r="AR132" s="65"/>
      <c r="AS132" s="65"/>
      <c r="AT132" s="65"/>
      <c r="AU132" s="65"/>
      <c r="AV132" s="50"/>
      <c r="AW132" s="50"/>
      <c r="AX132" s="50"/>
      <c r="AY132" s="50"/>
    </row>
    <row r="133" spans="1:51" s="66" customFormat="1" ht="76.5" x14ac:dyDescent="0.2">
      <c r="A133" s="125" t="s">
        <v>1593</v>
      </c>
      <c r="B133" s="126" t="s">
        <v>337</v>
      </c>
      <c r="C133" s="85" t="s">
        <v>1392</v>
      </c>
      <c r="D133" s="67"/>
      <c r="E133" s="67"/>
      <c r="F133" s="67"/>
      <c r="G133" s="67"/>
      <c r="H133" s="67"/>
      <c r="I133" s="67"/>
      <c r="J133" s="67"/>
      <c r="K133" s="67"/>
      <c r="L133" s="67"/>
      <c r="M133" s="67"/>
      <c r="N133" s="67"/>
      <c r="O133" s="67"/>
      <c r="P133" s="53"/>
      <c r="Q133" s="53"/>
      <c r="T133" s="69"/>
      <c r="U133" s="71" t="s">
        <v>544</v>
      </c>
      <c r="X133" s="71" t="s">
        <v>38</v>
      </c>
      <c r="Y133" s="70"/>
      <c r="Z133" s="69"/>
      <c r="AA133" s="69"/>
      <c r="AE133" s="68"/>
      <c r="AP133" s="53"/>
      <c r="AQ133" s="53"/>
      <c r="AV133" s="65"/>
      <c r="AW133" s="65"/>
      <c r="AX133" s="65"/>
      <c r="AY133" s="65"/>
    </row>
    <row r="134" spans="1:51" s="66" customFormat="1" ht="102" x14ac:dyDescent="0.2">
      <c r="A134" s="125" t="s">
        <v>1594</v>
      </c>
      <c r="B134" s="126" t="s">
        <v>414</v>
      </c>
      <c r="C134" s="85" t="s">
        <v>1454</v>
      </c>
      <c r="D134" s="71"/>
      <c r="E134" s="71"/>
      <c r="F134" s="71"/>
      <c r="G134" s="71"/>
      <c r="H134" s="71"/>
      <c r="I134" s="71"/>
      <c r="J134" s="71"/>
      <c r="K134" s="71"/>
      <c r="L134" s="71"/>
      <c r="M134" s="71"/>
      <c r="N134" s="71"/>
      <c r="O134" s="71"/>
      <c r="P134" s="53"/>
      <c r="Q134" s="53"/>
      <c r="R134" s="70"/>
      <c r="S134" s="70"/>
      <c r="T134" s="69" t="s">
        <v>546</v>
      </c>
      <c r="U134" s="71" t="s">
        <v>544</v>
      </c>
      <c r="V134" s="53"/>
      <c r="W134" s="53"/>
      <c r="X134" s="71" t="s">
        <v>518</v>
      </c>
      <c r="Y134" s="70" t="s">
        <v>545</v>
      </c>
      <c r="Z134" s="69"/>
      <c r="AA134" s="69"/>
      <c r="AB134" s="53"/>
      <c r="AC134" s="53"/>
      <c r="AD134" s="53"/>
      <c r="AE134" s="70"/>
      <c r="AF134" s="53"/>
      <c r="AG134" s="69"/>
      <c r="AH134" s="69"/>
      <c r="AI134" s="69"/>
      <c r="AJ134" s="65"/>
      <c r="AK134" s="65"/>
      <c r="AL134" s="65"/>
      <c r="AM134" s="65"/>
      <c r="AN134" s="65"/>
      <c r="AO134" s="65"/>
      <c r="AP134" s="53"/>
      <c r="AQ134" s="53"/>
      <c r="AR134" s="65"/>
      <c r="AS134" s="65"/>
      <c r="AT134" s="65"/>
      <c r="AU134" s="65"/>
      <c r="AV134" s="69"/>
      <c r="AW134" s="69"/>
      <c r="AX134" s="69"/>
      <c r="AY134" s="69"/>
    </row>
    <row r="135" spans="1:51" s="66" customFormat="1" ht="76.5" x14ac:dyDescent="0.2">
      <c r="A135" s="125" t="s">
        <v>1595</v>
      </c>
      <c r="B135" s="126" t="s">
        <v>1337</v>
      </c>
      <c r="C135" s="85" t="s">
        <v>1393</v>
      </c>
      <c r="D135" s="67"/>
      <c r="E135" s="67"/>
      <c r="F135" s="67"/>
      <c r="G135" s="67"/>
      <c r="H135" s="67"/>
      <c r="I135" s="67"/>
      <c r="J135" s="67"/>
      <c r="K135" s="67"/>
      <c r="L135" s="67"/>
      <c r="M135" s="67"/>
      <c r="N135" s="67"/>
      <c r="O135" s="67"/>
      <c r="P135" s="53"/>
      <c r="Q135" s="53"/>
      <c r="T135" s="69"/>
      <c r="U135" s="71" t="s">
        <v>544</v>
      </c>
      <c r="X135" s="71" t="s">
        <v>38</v>
      </c>
      <c r="Y135" s="70"/>
      <c r="Z135" s="69"/>
      <c r="AA135" s="69"/>
      <c r="AE135" s="68"/>
      <c r="AP135" s="53"/>
      <c r="AQ135" s="53"/>
      <c r="AV135" s="65"/>
      <c r="AW135" s="65"/>
      <c r="AX135" s="65"/>
      <c r="AY135" s="65"/>
    </row>
    <row r="136" spans="1:51" s="66" customFormat="1" ht="267.75" x14ac:dyDescent="0.2">
      <c r="A136" s="125" t="s">
        <v>1596</v>
      </c>
      <c r="B136" s="126" t="s">
        <v>529</v>
      </c>
      <c r="C136" s="82" t="s">
        <v>1455</v>
      </c>
      <c r="D136" s="67" t="s">
        <v>39</v>
      </c>
      <c r="E136" s="67" t="s">
        <v>39</v>
      </c>
      <c r="F136" s="67" t="s">
        <v>39</v>
      </c>
      <c r="G136" s="67" t="s">
        <v>39</v>
      </c>
      <c r="H136" s="67" t="s">
        <v>39</v>
      </c>
      <c r="I136" s="67" t="s">
        <v>39</v>
      </c>
      <c r="J136" s="67" t="s">
        <v>39</v>
      </c>
      <c r="K136" s="67" t="s">
        <v>39</v>
      </c>
      <c r="L136" s="67" t="s">
        <v>39</v>
      </c>
      <c r="M136" s="67" t="s">
        <v>39</v>
      </c>
      <c r="N136" s="67" t="s">
        <v>39</v>
      </c>
      <c r="O136" s="67"/>
      <c r="P136" s="68" t="s">
        <v>425</v>
      </c>
      <c r="Q136" s="68" t="s">
        <v>426</v>
      </c>
      <c r="R136" s="68" t="s">
        <v>345</v>
      </c>
      <c r="S136" s="68" t="s">
        <v>423</v>
      </c>
      <c r="T136" s="69" t="s">
        <v>428</v>
      </c>
      <c r="U136" s="67" t="s">
        <v>415</v>
      </c>
      <c r="V136" s="66" t="s">
        <v>416</v>
      </c>
      <c r="X136" s="67" t="s">
        <v>386</v>
      </c>
      <c r="Y136" s="70" t="s">
        <v>427</v>
      </c>
      <c r="Z136" s="69" t="s">
        <v>420</v>
      </c>
      <c r="AA136" s="69" t="s">
        <v>421</v>
      </c>
      <c r="AB136" s="66" t="s">
        <v>424</v>
      </c>
      <c r="AC136" s="66" t="s">
        <v>417</v>
      </c>
      <c r="AD136" s="66" t="s">
        <v>418</v>
      </c>
      <c r="AE136" s="68" t="s">
        <v>75</v>
      </c>
      <c r="AG136" s="66" t="s">
        <v>419</v>
      </c>
      <c r="AI136" s="66" t="s">
        <v>422</v>
      </c>
      <c r="AJ136" s="65"/>
      <c r="AK136" s="65"/>
      <c r="AL136" s="65"/>
      <c r="AM136" s="65"/>
      <c r="AN136" s="65"/>
      <c r="AO136" s="65"/>
      <c r="AP136" s="53"/>
      <c r="AQ136" s="53"/>
      <c r="AR136" s="65"/>
      <c r="AS136" s="65"/>
      <c r="AT136" s="65"/>
      <c r="AU136" s="65"/>
      <c r="AV136" s="65"/>
      <c r="AW136" s="65"/>
      <c r="AX136" s="65"/>
      <c r="AY136" s="65"/>
    </row>
    <row r="137" spans="1:51" s="66" customFormat="1" ht="114.75" x14ac:dyDescent="0.2">
      <c r="A137" s="129" t="s">
        <v>1597</v>
      </c>
      <c r="B137" s="130" t="s">
        <v>1020</v>
      </c>
      <c r="C137" s="82" t="s">
        <v>1394</v>
      </c>
      <c r="D137" s="67"/>
      <c r="E137" s="67" t="s">
        <v>39</v>
      </c>
      <c r="F137" s="67" t="s">
        <v>39</v>
      </c>
      <c r="G137" s="67" t="s">
        <v>39</v>
      </c>
      <c r="H137" s="67" t="s">
        <v>39</v>
      </c>
      <c r="I137" s="67"/>
      <c r="J137" s="67"/>
      <c r="K137" s="67" t="s">
        <v>39</v>
      </c>
      <c r="L137" s="67" t="s">
        <v>39</v>
      </c>
      <c r="M137" s="67" t="s">
        <v>39</v>
      </c>
      <c r="N137" s="67" t="s">
        <v>39</v>
      </c>
      <c r="O137" s="67" t="s">
        <v>39</v>
      </c>
      <c r="P137" s="68" t="s">
        <v>1049</v>
      </c>
      <c r="Q137" s="68" t="s">
        <v>1050</v>
      </c>
      <c r="S137" s="66" t="s">
        <v>1047</v>
      </c>
      <c r="T137" s="69" t="s">
        <v>1052</v>
      </c>
      <c r="U137" s="67" t="s">
        <v>1039</v>
      </c>
      <c r="V137" s="66" t="s">
        <v>1040</v>
      </c>
      <c r="X137" s="67" t="s">
        <v>38</v>
      </c>
      <c r="Y137" s="70" t="s">
        <v>1051</v>
      </c>
      <c r="Z137" s="69" t="s">
        <v>1044</v>
      </c>
      <c r="AA137" s="69" t="s">
        <v>1045</v>
      </c>
      <c r="AB137" s="66" t="s">
        <v>150</v>
      </c>
      <c r="AC137" s="66" t="s">
        <v>1041</v>
      </c>
      <c r="AD137" s="66" t="s">
        <v>1042</v>
      </c>
      <c r="AE137" s="68" t="s">
        <v>1032</v>
      </c>
      <c r="AF137" s="66" t="s">
        <v>1048</v>
      </c>
      <c r="AG137" s="66" t="s">
        <v>1043</v>
      </c>
      <c r="AI137" s="66" t="s">
        <v>1046</v>
      </c>
      <c r="AJ137" s="66" t="s">
        <v>39</v>
      </c>
      <c r="AP137" s="53"/>
      <c r="AQ137" s="53"/>
      <c r="AV137" s="50"/>
      <c r="AW137" s="50"/>
      <c r="AX137" s="50"/>
      <c r="AY137" s="50"/>
    </row>
    <row r="138" spans="1:51" s="66" customFormat="1" ht="191.25" x14ac:dyDescent="0.2">
      <c r="A138" s="129" t="s">
        <v>1598</v>
      </c>
      <c r="B138" s="130" t="s">
        <v>1038</v>
      </c>
      <c r="C138" s="52" t="s">
        <v>1462</v>
      </c>
      <c r="D138" s="67"/>
      <c r="E138" s="67" t="s">
        <v>39</v>
      </c>
      <c r="F138" s="67" t="s">
        <v>39</v>
      </c>
      <c r="G138" s="67" t="s">
        <v>39</v>
      </c>
      <c r="H138" s="67" t="s">
        <v>39</v>
      </c>
      <c r="I138" s="67"/>
      <c r="J138" s="67" t="s">
        <v>39</v>
      </c>
      <c r="K138" s="67" t="s">
        <v>39</v>
      </c>
      <c r="L138" s="67" t="s">
        <v>39</v>
      </c>
      <c r="M138" s="67" t="s">
        <v>39</v>
      </c>
      <c r="N138" s="67" t="s">
        <v>39</v>
      </c>
      <c r="O138" s="72"/>
      <c r="P138" s="68" t="s">
        <v>1034</v>
      </c>
      <c r="Q138" s="68" t="s">
        <v>1035</v>
      </c>
      <c r="R138" s="68" t="s">
        <v>1030</v>
      </c>
      <c r="S138" s="68" t="s">
        <v>1029</v>
      </c>
      <c r="T138" s="69" t="s">
        <v>1037</v>
      </c>
      <c r="U138" s="67" t="s">
        <v>1021</v>
      </c>
      <c r="V138" s="66" t="s">
        <v>1022</v>
      </c>
      <c r="X138" s="67" t="s">
        <v>38</v>
      </c>
      <c r="Y138" s="70" t="s">
        <v>1036</v>
      </c>
      <c r="Z138" s="69" t="s">
        <v>1026</v>
      </c>
      <c r="AA138" s="69" t="s">
        <v>1027</v>
      </c>
      <c r="AB138" s="66" t="s">
        <v>1031</v>
      </c>
      <c r="AC138" s="66" t="s">
        <v>1023</v>
      </c>
      <c r="AD138" s="66" t="s">
        <v>1024</v>
      </c>
      <c r="AE138" s="68" t="s">
        <v>1032</v>
      </c>
      <c r="AF138" s="66" t="s">
        <v>1033</v>
      </c>
      <c r="AG138" s="66" t="s">
        <v>1025</v>
      </c>
      <c r="AI138" s="66" t="s">
        <v>1028</v>
      </c>
      <c r="AP138" s="53"/>
      <c r="AQ138" s="53"/>
      <c r="AV138" s="50"/>
      <c r="AW138" s="50"/>
      <c r="AX138" s="50"/>
      <c r="AY138" s="50"/>
    </row>
    <row r="139" spans="1:51" s="66" customFormat="1" ht="114.75" x14ac:dyDescent="0.2">
      <c r="A139" s="129" t="s">
        <v>1599</v>
      </c>
      <c r="B139" s="130" t="s">
        <v>1123</v>
      </c>
      <c r="C139" s="85" t="s">
        <v>1395</v>
      </c>
      <c r="D139" s="71"/>
      <c r="E139" s="71" t="s">
        <v>39</v>
      </c>
      <c r="F139" s="71" t="s">
        <v>39</v>
      </c>
      <c r="G139" s="71"/>
      <c r="H139" s="71" t="s">
        <v>39</v>
      </c>
      <c r="I139" s="71" t="s">
        <v>39</v>
      </c>
      <c r="J139" s="67"/>
      <c r="K139" s="71" t="s">
        <v>39</v>
      </c>
      <c r="L139" s="71" t="s">
        <v>39</v>
      </c>
      <c r="M139" s="71" t="s">
        <v>39</v>
      </c>
      <c r="N139" s="71" t="s">
        <v>39</v>
      </c>
      <c r="O139" s="71" t="s">
        <v>39</v>
      </c>
      <c r="P139" s="68" t="s">
        <v>1128</v>
      </c>
      <c r="Q139" s="68" t="s">
        <v>1129</v>
      </c>
      <c r="S139" s="66" t="s">
        <v>1127</v>
      </c>
      <c r="T139" s="53"/>
      <c r="U139" s="71" t="s">
        <v>1124</v>
      </c>
      <c r="X139" s="71" t="s">
        <v>1055</v>
      </c>
      <c r="Y139" s="70" t="s">
        <v>1130</v>
      </c>
      <c r="Z139" s="69"/>
      <c r="AA139" s="69"/>
      <c r="AD139" s="66" t="s">
        <v>1125</v>
      </c>
      <c r="AE139" s="68" t="s">
        <v>1014</v>
      </c>
      <c r="AF139" s="53"/>
      <c r="AG139" s="66" t="s">
        <v>1126</v>
      </c>
      <c r="AJ139" s="66" t="s">
        <v>39</v>
      </c>
      <c r="AP139" s="53"/>
      <c r="AQ139" s="53"/>
      <c r="AV139" s="69"/>
      <c r="AW139" s="69"/>
      <c r="AX139" s="69"/>
      <c r="AY139" s="69"/>
    </row>
    <row r="140" spans="1:51" s="79" customFormat="1" x14ac:dyDescent="0.2">
      <c r="A140" s="127"/>
      <c r="B140" s="128"/>
      <c r="C140" s="73"/>
      <c r="D140" s="74"/>
      <c r="E140" s="74"/>
      <c r="F140" s="74"/>
      <c r="G140" s="74"/>
      <c r="H140" s="74"/>
      <c r="I140" s="74"/>
      <c r="J140" s="75"/>
      <c r="K140" s="74"/>
      <c r="L140" s="74"/>
      <c r="M140" s="74"/>
      <c r="N140" s="74"/>
      <c r="O140" s="74"/>
      <c r="P140" s="76"/>
      <c r="Q140" s="76"/>
      <c r="R140" s="77"/>
      <c r="S140" s="77"/>
      <c r="T140" s="64"/>
      <c r="U140" s="74"/>
      <c r="V140" s="77"/>
      <c r="W140" s="77"/>
      <c r="X140" s="74"/>
      <c r="Y140" s="78"/>
      <c r="Z140" s="73"/>
      <c r="AA140" s="73"/>
      <c r="AB140" s="77"/>
      <c r="AC140" s="77"/>
      <c r="AD140" s="77"/>
      <c r="AE140" s="76"/>
      <c r="AF140" s="64"/>
      <c r="AG140" s="77"/>
      <c r="AH140" s="77"/>
      <c r="AI140" s="77"/>
      <c r="AP140" s="80"/>
      <c r="AQ140" s="80"/>
      <c r="AV140" s="81"/>
      <c r="AW140" s="81"/>
      <c r="AX140" s="81"/>
      <c r="AY140" s="81"/>
    </row>
    <row r="141" spans="1:51" s="79" customFormat="1" x14ac:dyDescent="0.2">
      <c r="A141" s="127"/>
      <c r="B141" s="128"/>
      <c r="C141" s="73"/>
      <c r="D141" s="74"/>
      <c r="E141" s="74"/>
      <c r="F141" s="74"/>
      <c r="G141" s="74"/>
      <c r="H141" s="74"/>
      <c r="I141" s="74"/>
      <c r="J141" s="75"/>
      <c r="K141" s="74"/>
      <c r="L141" s="74"/>
      <c r="M141" s="74"/>
      <c r="N141" s="74"/>
      <c r="O141" s="74"/>
      <c r="P141" s="76"/>
      <c r="Q141" s="76"/>
      <c r="R141" s="77"/>
      <c r="S141" s="77"/>
      <c r="T141" s="64"/>
      <c r="U141" s="74"/>
      <c r="V141" s="77"/>
      <c r="W141" s="77"/>
      <c r="X141" s="74"/>
      <c r="Y141" s="78"/>
      <c r="Z141" s="73"/>
      <c r="AA141" s="73"/>
      <c r="AB141" s="77"/>
      <c r="AC141" s="77"/>
      <c r="AD141" s="77"/>
      <c r="AE141" s="76"/>
      <c r="AF141" s="64"/>
      <c r="AG141" s="77"/>
      <c r="AH141" s="77"/>
      <c r="AI141" s="77"/>
      <c r="AP141" s="80"/>
      <c r="AQ141" s="80"/>
      <c r="AV141" s="81"/>
      <c r="AW141" s="81"/>
      <c r="AX141" s="81"/>
      <c r="AY141" s="81"/>
    </row>
    <row r="142" spans="1:51" s="79" customFormat="1" x14ac:dyDescent="0.2">
      <c r="A142" s="127"/>
      <c r="B142" s="128"/>
      <c r="C142" s="73"/>
      <c r="D142" s="74"/>
      <c r="E142" s="74"/>
      <c r="F142" s="74"/>
      <c r="G142" s="74"/>
      <c r="H142" s="74"/>
      <c r="I142" s="74"/>
      <c r="J142" s="75"/>
      <c r="K142" s="74"/>
      <c r="L142" s="74"/>
      <c r="M142" s="74"/>
      <c r="N142" s="74"/>
      <c r="O142" s="74"/>
      <c r="P142" s="76"/>
      <c r="Q142" s="76"/>
      <c r="R142" s="77"/>
      <c r="S142" s="77"/>
      <c r="T142" s="64"/>
      <c r="U142" s="74"/>
      <c r="V142" s="77"/>
      <c r="W142" s="77"/>
      <c r="X142" s="74"/>
      <c r="Y142" s="78"/>
      <c r="Z142" s="73"/>
      <c r="AA142" s="73"/>
      <c r="AB142" s="77"/>
      <c r="AC142" s="77"/>
      <c r="AD142" s="77"/>
      <c r="AE142" s="76"/>
      <c r="AF142" s="64"/>
      <c r="AG142" s="77"/>
      <c r="AH142" s="77"/>
      <c r="AI142" s="77"/>
      <c r="AP142" s="80"/>
      <c r="AQ142" s="80"/>
      <c r="AV142" s="81"/>
      <c r="AW142" s="81"/>
      <c r="AX142" s="81"/>
      <c r="AY142" s="81"/>
    </row>
    <row r="143" spans="1:51" ht="124.5" customHeight="1" x14ac:dyDescent="0.2">
      <c r="A143" s="143" t="s">
        <v>1600</v>
      </c>
      <c r="B143" s="144"/>
      <c r="C143" s="144"/>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P143" s="15"/>
      <c r="AQ143" s="15"/>
    </row>
  </sheetData>
  <autoFilter ref="A1:AJ139"/>
  <sortState ref="A103:AX122">
    <sortCondition ref="A122"/>
  </sortState>
  <mergeCells count="8">
    <mergeCell ref="J2:J3"/>
    <mergeCell ref="K2:M2"/>
    <mergeCell ref="N2:O2"/>
    <mergeCell ref="A143:C143"/>
    <mergeCell ref="A2:A3"/>
    <mergeCell ref="B2:B3"/>
    <mergeCell ref="C2:C3"/>
    <mergeCell ref="D2:I2"/>
  </mergeCells>
  <pageMargins left="0.7" right="0.7" top="0.75" bottom="0.75" header="0.3" footer="0.3"/>
  <pageSetup orientation="portrait"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heetViews>
  <sheetFormatPr defaultColWidth="123.28515625" defaultRowHeight="12.75" customHeight="1" x14ac:dyDescent="0.2"/>
  <cols>
    <col min="1" max="1" width="150.7109375" style="11" customWidth="1"/>
    <col min="2" max="6" width="123.28515625" style="11"/>
  </cols>
  <sheetData>
    <row r="1" spans="1:6" ht="13.5" customHeight="1" x14ac:dyDescent="0.2">
      <c r="A1" s="7"/>
      <c r="B1" s="9"/>
      <c r="C1" s="9"/>
      <c r="D1" s="9"/>
      <c r="E1" s="9"/>
      <c r="F1" s="9"/>
    </row>
    <row r="2" spans="1:6" x14ac:dyDescent="0.2">
      <c r="A2" s="16" t="s">
        <v>1313</v>
      </c>
      <c r="B2" s="20"/>
      <c r="C2" s="9"/>
      <c r="D2" s="9"/>
      <c r="E2" s="9"/>
      <c r="F2" s="9"/>
    </row>
    <row r="3" spans="1:6" x14ac:dyDescent="0.2">
      <c r="A3" s="13"/>
      <c r="B3" s="20"/>
      <c r="C3" s="9"/>
      <c r="D3" s="9"/>
      <c r="E3" s="9"/>
      <c r="F3" s="9"/>
    </row>
    <row r="4" spans="1:6" x14ac:dyDescent="0.2">
      <c r="A4" s="4" t="str">
        <f>HYPERLINK("http://www.isaca.org/","http://www.isaca.org")</f>
        <v>http://www.isaca.org</v>
      </c>
      <c r="B4" s="20"/>
      <c r="C4" s="9"/>
      <c r="D4" s="9"/>
      <c r="E4" s="9"/>
      <c r="F4" s="9"/>
    </row>
    <row r="5" spans="1:6" x14ac:dyDescent="0.2">
      <c r="A5" s="4"/>
      <c r="B5" s="20"/>
      <c r="C5" s="9"/>
      <c r="D5" s="9"/>
      <c r="E5" s="9"/>
      <c r="F5" s="9"/>
    </row>
    <row r="6" spans="1:6" ht="38.25" customHeight="1" x14ac:dyDescent="0.2">
      <c r="A6" s="13" t="s">
        <v>1314</v>
      </c>
      <c r="B6" s="20"/>
      <c r="C6" s="9"/>
      <c r="D6" s="9"/>
      <c r="E6" s="9"/>
      <c r="F6" s="9"/>
    </row>
    <row r="7" spans="1:6" ht="13.5" customHeight="1" x14ac:dyDescent="0.2">
      <c r="A7" s="8"/>
      <c r="B7" s="20"/>
      <c r="C7" s="9"/>
      <c r="D7" s="9"/>
      <c r="E7" s="9"/>
      <c r="F7" s="9"/>
    </row>
    <row r="8" spans="1:6" x14ac:dyDescent="0.2">
      <c r="A8" s="5"/>
      <c r="B8" s="9"/>
      <c r="C8" s="9"/>
      <c r="D8" s="9"/>
      <c r="E8" s="9"/>
      <c r="F8" s="9"/>
    </row>
    <row r="9" spans="1:6" ht="13.5" customHeight="1" x14ac:dyDescent="0.2">
      <c r="A9" s="7"/>
      <c r="B9" s="9"/>
      <c r="C9" s="9"/>
      <c r="D9" s="9"/>
      <c r="E9" s="9"/>
      <c r="F9" s="9"/>
    </row>
    <row r="10" spans="1:6" x14ac:dyDescent="0.2">
      <c r="A10" s="16" t="s">
        <v>1315</v>
      </c>
      <c r="B10" s="20"/>
      <c r="C10" s="9"/>
      <c r="D10" s="9"/>
      <c r="E10" s="9"/>
      <c r="F10" s="9"/>
    </row>
    <row r="11" spans="1:6" x14ac:dyDescent="0.2">
      <c r="A11" s="13"/>
      <c r="B11" s="20"/>
      <c r="C11" s="9"/>
      <c r="D11" s="9"/>
      <c r="E11" s="9"/>
      <c r="F11" s="9"/>
    </row>
    <row r="12" spans="1:6" x14ac:dyDescent="0.2">
      <c r="A12" s="4" t="str">
        <f>HYPERLINK("http://www.hhs.gov/ocr/privacy/","http://www.hhs.gov/ocr/privacy/")</f>
        <v>http://www.hhs.gov/ocr/privacy/</v>
      </c>
      <c r="B12" s="20"/>
      <c r="C12" s="9"/>
      <c r="D12" s="9"/>
      <c r="E12" s="9"/>
      <c r="F12" s="9"/>
    </row>
    <row r="13" spans="1:6" x14ac:dyDescent="0.2">
      <c r="A13" s="4"/>
      <c r="B13" s="20"/>
      <c r="C13" s="9"/>
      <c r="D13" s="9"/>
      <c r="E13" s="9"/>
      <c r="F13" s="9"/>
    </row>
    <row r="14" spans="1:6" ht="51" customHeight="1" x14ac:dyDescent="0.2">
      <c r="A14" s="13" t="s">
        <v>1316</v>
      </c>
      <c r="B14" s="20"/>
      <c r="C14" s="9"/>
      <c r="D14" s="9"/>
      <c r="E14" s="9"/>
      <c r="F14" s="9"/>
    </row>
    <row r="15" spans="1:6" ht="13.5" customHeight="1" x14ac:dyDescent="0.2">
      <c r="A15" s="8"/>
      <c r="B15" s="20"/>
      <c r="C15" s="9"/>
      <c r="D15" s="9"/>
      <c r="E15" s="9"/>
      <c r="F15" s="9"/>
    </row>
    <row r="16" spans="1:6" x14ac:dyDescent="0.2">
      <c r="A16" s="5"/>
      <c r="B16" s="9"/>
      <c r="C16" s="9"/>
      <c r="D16" s="9"/>
      <c r="E16" s="9"/>
      <c r="F16" s="9"/>
    </row>
    <row r="17" spans="1:6" ht="13.5" customHeight="1" x14ac:dyDescent="0.2">
      <c r="A17" s="7"/>
      <c r="B17" s="9"/>
      <c r="C17" s="9"/>
      <c r="D17" s="9"/>
      <c r="E17" s="9"/>
      <c r="F17" s="9"/>
    </row>
    <row r="18" spans="1:6" ht="25.5" customHeight="1" x14ac:dyDescent="0.2">
      <c r="A18" s="16" t="s">
        <v>1317</v>
      </c>
      <c r="B18" s="20"/>
      <c r="C18" s="9"/>
      <c r="D18" s="9"/>
      <c r="E18" s="9"/>
      <c r="F18" s="9"/>
    </row>
    <row r="19" spans="1:6" x14ac:dyDescent="0.2">
      <c r="A19" s="13"/>
      <c r="B19" s="20"/>
      <c r="C19" s="9"/>
      <c r="D19" s="9"/>
      <c r="E19" s="9"/>
      <c r="F19" s="9"/>
    </row>
    <row r="20" spans="1:6" x14ac:dyDescent="0.2">
      <c r="A20" s="4" t="str">
        <f>HYPERLINK("http://www.iso.org/iso/iso_catalogue.htm","http://www.iso.org/iso/iso_catalogue.htm")</f>
        <v>http://www.iso.org/iso/iso_catalogue.htm</v>
      </c>
      <c r="B20" s="20"/>
      <c r="C20" s="9"/>
      <c r="D20" s="9"/>
      <c r="E20" s="9"/>
      <c r="F20" s="9"/>
    </row>
    <row r="21" spans="1:6" x14ac:dyDescent="0.2">
      <c r="A21" s="13"/>
      <c r="B21" s="20"/>
      <c r="C21" s="9"/>
      <c r="D21" s="9"/>
      <c r="E21" s="9"/>
      <c r="F21" s="9"/>
    </row>
    <row r="22" spans="1:6" ht="216.75" customHeight="1" x14ac:dyDescent="0.2">
      <c r="A22" s="13" t="s">
        <v>1318</v>
      </c>
      <c r="B22" s="20"/>
      <c r="C22" s="9"/>
      <c r="D22" s="9"/>
      <c r="E22" s="9"/>
      <c r="F22" s="9"/>
    </row>
    <row r="23" spans="1:6" ht="13.5" customHeight="1" x14ac:dyDescent="0.2">
      <c r="A23" s="8"/>
      <c r="B23" s="20"/>
      <c r="C23" s="9"/>
      <c r="D23" s="9"/>
      <c r="E23" s="9"/>
      <c r="F23" s="9"/>
    </row>
    <row r="24" spans="1:6" x14ac:dyDescent="0.2">
      <c r="A24" s="18"/>
      <c r="B24" s="9"/>
      <c r="C24" s="9"/>
      <c r="D24" s="9"/>
      <c r="E24" s="9"/>
      <c r="F24" s="9"/>
    </row>
    <row r="25" spans="1:6" ht="13.5" customHeight="1" x14ac:dyDescent="0.2">
      <c r="A25" s="7"/>
      <c r="B25" s="9"/>
      <c r="C25" s="9"/>
      <c r="D25" s="9"/>
      <c r="E25" s="9"/>
      <c r="F25" s="9"/>
    </row>
    <row r="26" spans="1:6" x14ac:dyDescent="0.2">
      <c r="A26" s="16" t="s">
        <v>1319</v>
      </c>
      <c r="B26" s="20"/>
      <c r="C26" s="9"/>
      <c r="D26" s="9"/>
      <c r="E26" s="9"/>
      <c r="F26" s="9"/>
    </row>
    <row r="27" spans="1:6" x14ac:dyDescent="0.2">
      <c r="A27" s="13"/>
      <c r="B27" s="20"/>
      <c r="C27" s="9"/>
      <c r="D27" s="9"/>
      <c r="E27" s="9"/>
      <c r="F27" s="9"/>
    </row>
    <row r="28" spans="1:6" x14ac:dyDescent="0.2">
      <c r="A28" s="4" t="str">
        <f>HYPERLINK("http://csrc.nist.gov/publications/PubsSPs.html","http://csrc.nist.gov/publications/PubsSPs.html")</f>
        <v>http://csrc.nist.gov/publications/PubsSPs.html</v>
      </c>
      <c r="B28" s="20"/>
      <c r="C28" s="9"/>
      <c r="D28" s="9"/>
      <c r="E28" s="9"/>
      <c r="F28" s="9"/>
    </row>
    <row r="29" spans="1:6" x14ac:dyDescent="0.2">
      <c r="A29" s="4"/>
      <c r="B29" s="20"/>
      <c r="C29" s="9"/>
      <c r="D29" s="9"/>
      <c r="E29" s="9"/>
      <c r="F29" s="9"/>
    </row>
    <row r="30" spans="1:6" ht="127.5" customHeight="1" x14ac:dyDescent="0.2">
      <c r="A30" s="13" t="s">
        <v>1320</v>
      </c>
      <c r="B30" s="20"/>
      <c r="C30" s="9"/>
      <c r="D30" s="9"/>
      <c r="E30" s="9"/>
      <c r="F30" s="9"/>
    </row>
    <row r="31" spans="1:6" ht="13.5" customHeight="1" x14ac:dyDescent="0.2">
      <c r="A31" s="8"/>
      <c r="B31" s="20"/>
      <c r="C31" s="9"/>
      <c r="D31" s="9"/>
      <c r="E31" s="9"/>
      <c r="F31" s="9"/>
    </row>
    <row r="32" spans="1:6" x14ac:dyDescent="0.2">
      <c r="A32" s="18"/>
      <c r="B32" s="9"/>
      <c r="C32" s="9"/>
      <c r="D32" s="9"/>
      <c r="E32" s="9"/>
      <c r="F32" s="9"/>
    </row>
    <row r="33" spans="1:6" ht="13.5" customHeight="1" x14ac:dyDescent="0.2">
      <c r="A33" s="7"/>
      <c r="B33" s="9"/>
      <c r="C33" s="9"/>
      <c r="D33" s="9"/>
      <c r="E33" s="9"/>
      <c r="F33" s="9"/>
    </row>
    <row r="34" spans="1:6" s="21" customFormat="1" x14ac:dyDescent="0.2">
      <c r="A34" s="16" t="s">
        <v>1321</v>
      </c>
      <c r="B34" s="20"/>
      <c r="C34" s="9"/>
      <c r="D34" s="9"/>
      <c r="E34" s="9"/>
      <c r="F34" s="9"/>
    </row>
    <row r="35" spans="1:6" x14ac:dyDescent="0.2">
      <c r="A35" s="13"/>
      <c r="B35" s="20"/>
      <c r="C35" s="9"/>
      <c r="D35" s="9"/>
      <c r="E35" s="9"/>
      <c r="F35" s="9"/>
    </row>
    <row r="36" spans="1:6" x14ac:dyDescent="0.2">
      <c r="A36" s="4" t="str">
        <f>HYPERLINK("https://www.pcisecuritystandards.org/index.shtml","https://www.pcisecuritystandards.org/index.shtml")</f>
        <v>https://www.pcisecuritystandards.org/index.shtml</v>
      </c>
      <c r="B36" s="20"/>
      <c r="C36" s="9"/>
      <c r="D36" s="9"/>
      <c r="E36" s="9"/>
      <c r="F36" s="9"/>
    </row>
    <row r="37" spans="1:6" x14ac:dyDescent="0.2">
      <c r="A37" s="13"/>
      <c r="B37" s="20"/>
      <c r="C37" s="9"/>
      <c r="D37" s="9"/>
      <c r="E37" s="9"/>
      <c r="F37" s="9"/>
    </row>
    <row r="38" spans="1:6" ht="51" customHeight="1" x14ac:dyDescent="0.2">
      <c r="A38" s="13" t="s">
        <v>1322</v>
      </c>
      <c r="B38" s="20"/>
      <c r="C38" s="9"/>
      <c r="D38" s="9"/>
      <c r="E38" s="9"/>
      <c r="F38" s="9"/>
    </row>
    <row r="39" spans="1:6" ht="13.5" customHeight="1" x14ac:dyDescent="0.2">
      <c r="A39" s="8"/>
      <c r="B39" s="20"/>
      <c r="C39" s="9"/>
      <c r="D39" s="9"/>
      <c r="E39" s="9"/>
      <c r="F39" s="9"/>
    </row>
    <row r="40" spans="1:6" x14ac:dyDescent="0.2">
      <c r="A40" s="18"/>
      <c r="B40" s="9"/>
      <c r="C40" s="9"/>
      <c r="D40" s="9"/>
      <c r="E40" s="9"/>
      <c r="F40" s="9"/>
    </row>
    <row r="41" spans="1:6" ht="13.5" customHeight="1" x14ac:dyDescent="0.2">
      <c r="A41" s="7"/>
      <c r="B41" s="9"/>
      <c r="C41" s="9"/>
      <c r="D41" s="9"/>
      <c r="E41" s="9"/>
      <c r="F41" s="9"/>
    </row>
    <row r="42" spans="1:6" x14ac:dyDescent="0.2">
      <c r="A42" s="16" t="s">
        <v>1323</v>
      </c>
      <c r="B42" s="20"/>
      <c r="C42" s="9"/>
      <c r="D42" s="9"/>
      <c r="E42" s="9"/>
      <c r="F42" s="9"/>
    </row>
    <row r="43" spans="1:6" x14ac:dyDescent="0.2">
      <c r="A43" s="4"/>
      <c r="B43" s="20"/>
      <c r="C43" s="9"/>
      <c r="D43" s="9"/>
      <c r="E43" s="9"/>
      <c r="F43" s="9"/>
    </row>
    <row r="44" spans="1:6" x14ac:dyDescent="0.2">
      <c r="A44" s="6" t="s">
        <v>1324</v>
      </c>
      <c r="B44" s="20"/>
      <c r="C44" s="9"/>
      <c r="D44" s="9"/>
      <c r="E44" s="9"/>
      <c r="F44" s="9"/>
    </row>
    <row r="45" spans="1:6" x14ac:dyDescent="0.2">
      <c r="A45" s="4" t="str">
        <f>HYPERLINK("http://csrc.nist.gov/publications/PubsSPs.html","http://csrc.nist.gov/publications/PubsSPs.html")</f>
        <v>http://csrc.nist.gov/publications/PubsSPs.html</v>
      </c>
      <c r="B45" s="20"/>
      <c r="C45" s="9"/>
      <c r="D45" s="9"/>
      <c r="E45" s="9"/>
      <c r="F45" s="9"/>
    </row>
    <row r="46" spans="1:6" x14ac:dyDescent="0.2">
      <c r="A46" s="4"/>
      <c r="B46" s="20"/>
      <c r="C46" s="9"/>
      <c r="D46" s="9"/>
      <c r="E46" s="9"/>
      <c r="F46" s="9"/>
    </row>
    <row r="47" spans="1:6" ht="114.75" customHeight="1" x14ac:dyDescent="0.2">
      <c r="A47" s="13" t="s">
        <v>1325</v>
      </c>
      <c r="B47" s="20"/>
      <c r="C47" s="9"/>
      <c r="D47" s="9"/>
      <c r="E47" s="9"/>
      <c r="F47" s="9"/>
    </row>
    <row r="48" spans="1:6" x14ac:dyDescent="0.2">
      <c r="A48" s="4" t="str">
        <f>HYPERLINK("http://www.iso.org/iso/iso_catalogue.htm","http://www.iso.org/iso/iso_catalogue.htm")</f>
        <v>http://www.iso.org/iso/iso_catalogue.htm</v>
      </c>
      <c r="B48" s="20"/>
      <c r="C48" s="9"/>
      <c r="D48" s="9"/>
      <c r="E48" s="9"/>
      <c r="F48" s="9"/>
    </row>
    <row r="49" spans="1:6" x14ac:dyDescent="0.2">
      <c r="A49" s="13"/>
      <c r="B49" s="20"/>
      <c r="C49" s="9"/>
      <c r="D49" s="9"/>
      <c r="E49" s="9"/>
      <c r="F49" s="9"/>
    </row>
    <row r="50" spans="1:6" x14ac:dyDescent="0.2">
      <c r="A50" s="6" t="s">
        <v>1326</v>
      </c>
      <c r="B50" s="20"/>
      <c r="C50" s="9"/>
      <c r="D50" s="9"/>
      <c r="E50" s="9"/>
      <c r="F50" s="9"/>
    </row>
    <row r="51" spans="1:6" x14ac:dyDescent="0.2">
      <c r="A51" s="4" t="str">
        <f>HYPERLINK("http://infotech.aicpa.org/Resources/Privacy/Generally+Accepted+Privacy+Principles/","http://infotech.aicpa.org/Resources/Privacy/Generally+Accepted+Privacy+Principles/")</f>
        <v>http://infotech.aicpa.org/Resources/Privacy/Generally+Accepted+Privacy+Principles/</v>
      </c>
      <c r="B51" s="20"/>
      <c r="C51" s="9"/>
      <c r="D51" s="9"/>
      <c r="E51" s="9"/>
      <c r="F51" s="9"/>
    </row>
    <row r="52" spans="1:6" x14ac:dyDescent="0.2">
      <c r="A52" s="13"/>
      <c r="B52" s="20"/>
      <c r="C52" s="9"/>
      <c r="D52" s="9"/>
      <c r="E52" s="9"/>
      <c r="F52" s="9"/>
    </row>
    <row r="53" spans="1:6" x14ac:dyDescent="0.2">
      <c r="A53" s="6" t="s">
        <v>1327</v>
      </c>
      <c r="B53" s="20"/>
      <c r="C53" s="9"/>
      <c r="D53" s="9"/>
      <c r="E53" s="9"/>
      <c r="F53" s="9"/>
    </row>
    <row r="54" spans="1:6" x14ac:dyDescent="0.2">
      <c r="A54" s="4" t="str">
        <f>HYPERLINK("http://www.hhs.gov/ocr/privacy/hipaa/understanding/coveredentities/guidance_breachnotice.html","http://www.hhs.gov/ocr/privacy/hipaa/understanding/coveredentities/guidance_breachnotice.html")</f>
        <v>http://www.hhs.gov/ocr/privacy/hipaa/understanding/coveredentities/guidance_breachnotice.html</v>
      </c>
      <c r="B54" s="20"/>
      <c r="C54" s="9"/>
      <c r="D54" s="9"/>
      <c r="E54" s="9"/>
      <c r="F54" s="9"/>
    </row>
    <row r="55" spans="1:6" x14ac:dyDescent="0.2">
      <c r="A55" s="13"/>
      <c r="B55" s="20"/>
      <c r="C55" s="9"/>
      <c r="D55" s="9"/>
      <c r="E55" s="9"/>
      <c r="F55" s="9"/>
    </row>
    <row r="56" spans="1:6" x14ac:dyDescent="0.2">
      <c r="A56" s="6" t="s">
        <v>1328</v>
      </c>
      <c r="B56" s="20"/>
      <c r="C56" s="9"/>
      <c r="D56" s="9"/>
      <c r="E56" s="9"/>
      <c r="F56" s="9"/>
    </row>
    <row r="57" spans="1:6" x14ac:dyDescent="0.2">
      <c r="A57" s="4" t="str">
        <f>HYPERLINK("http://www.sharedassessments.org/","http://www.sharedassessments.org/")</f>
        <v>http://www.sharedassessments.org/</v>
      </c>
      <c r="B57" s="20"/>
      <c r="C57" s="9"/>
      <c r="D57" s="9"/>
      <c r="E57" s="9"/>
      <c r="F57" s="9"/>
    </row>
    <row r="58" spans="1:6" ht="13.5" customHeight="1" x14ac:dyDescent="0.2">
      <c r="A58" s="8"/>
      <c r="B58" s="20"/>
      <c r="C58" s="9"/>
      <c r="D58" s="9"/>
      <c r="E58" s="9"/>
      <c r="F58" s="9"/>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zoomScale="80" zoomScaleNormal="80" workbookViewId="0">
      <selection activeCell="F3" sqref="F3"/>
    </sheetView>
  </sheetViews>
  <sheetFormatPr defaultRowHeight="12.75" x14ac:dyDescent="0.2"/>
  <cols>
    <col min="1" max="1" width="48.42578125" customWidth="1"/>
    <col min="2" max="2" width="38.85546875" customWidth="1"/>
  </cols>
  <sheetData>
    <row r="1" spans="1:4" ht="45" x14ac:dyDescent="0.25">
      <c r="A1" s="141" t="s">
        <v>1601</v>
      </c>
      <c r="B1" s="141" t="s">
        <v>1602</v>
      </c>
      <c r="C1" t="s">
        <v>1603</v>
      </c>
      <c r="D1" t="s">
        <v>1604</v>
      </c>
    </row>
    <row r="2" spans="1:4" ht="25.5" x14ac:dyDescent="0.2">
      <c r="A2" s="96" t="s">
        <v>1467</v>
      </c>
      <c r="B2" s="146">
        <v>2</v>
      </c>
      <c r="C2" s="146">
        <v>4</v>
      </c>
      <c r="D2" s="146">
        <f>100*(B2/C2)</f>
        <v>50</v>
      </c>
    </row>
    <row r="3" spans="1:4" ht="25.5" x14ac:dyDescent="0.2">
      <c r="A3" s="98" t="s">
        <v>1487</v>
      </c>
      <c r="B3" s="146">
        <v>2</v>
      </c>
      <c r="C3" s="146">
        <v>3</v>
      </c>
      <c r="D3" s="147">
        <f t="shared" ref="D3:D17" si="0">100*(B3/C3)</f>
        <v>66.666666666666657</v>
      </c>
    </row>
    <row r="4" spans="1:4" ht="38.25" x14ac:dyDescent="0.2">
      <c r="A4" s="100" t="s">
        <v>1473</v>
      </c>
      <c r="B4" s="146">
        <v>3</v>
      </c>
      <c r="C4" s="146">
        <v>12</v>
      </c>
      <c r="D4" s="147">
        <f t="shared" si="0"/>
        <v>25</v>
      </c>
    </row>
    <row r="5" spans="1:4" ht="25.5" x14ac:dyDescent="0.2">
      <c r="A5" s="102" t="s">
        <v>1483</v>
      </c>
      <c r="B5" s="146">
        <v>1</v>
      </c>
      <c r="C5" s="146">
        <v>5</v>
      </c>
      <c r="D5" s="147">
        <f t="shared" si="0"/>
        <v>20</v>
      </c>
    </row>
    <row r="6" spans="1:4" ht="25.5" x14ac:dyDescent="0.2">
      <c r="A6" s="106" t="s">
        <v>1494</v>
      </c>
      <c r="B6" s="146">
        <v>4</v>
      </c>
      <c r="C6" s="146">
        <v>8</v>
      </c>
      <c r="D6" s="147">
        <f t="shared" si="0"/>
        <v>50</v>
      </c>
    </row>
    <row r="7" spans="1:4" ht="25.5" x14ac:dyDescent="0.2">
      <c r="A7" s="108" t="s">
        <v>1504</v>
      </c>
      <c r="B7" s="146">
        <v>8</v>
      </c>
      <c r="C7" s="146">
        <v>9</v>
      </c>
      <c r="D7" s="147">
        <f t="shared" si="0"/>
        <v>88.888888888888886</v>
      </c>
    </row>
    <row r="8" spans="1:4" ht="25.5" x14ac:dyDescent="0.2">
      <c r="A8" s="110" t="s">
        <v>1507</v>
      </c>
      <c r="B8" s="146">
        <v>3</v>
      </c>
      <c r="C8" s="146">
        <v>4</v>
      </c>
      <c r="D8" s="147">
        <f t="shared" si="0"/>
        <v>75</v>
      </c>
    </row>
    <row r="9" spans="1:4" ht="25.5" x14ac:dyDescent="0.2">
      <c r="A9" s="104" t="s">
        <v>1531</v>
      </c>
      <c r="B9" s="146">
        <v>10</v>
      </c>
      <c r="C9" s="146">
        <v>12</v>
      </c>
      <c r="D9" s="147">
        <f t="shared" si="0"/>
        <v>83.333333333333343</v>
      </c>
    </row>
    <row r="10" spans="1:4" ht="25.5" x14ac:dyDescent="0.2">
      <c r="A10" s="112" t="s">
        <v>1520</v>
      </c>
      <c r="B10" s="146">
        <v>5</v>
      </c>
      <c r="C10" s="146">
        <v>12</v>
      </c>
      <c r="D10" s="147">
        <f t="shared" si="0"/>
        <v>41.666666666666671</v>
      </c>
    </row>
    <row r="11" spans="1:4" ht="25.5" x14ac:dyDescent="0.2">
      <c r="A11" s="117" t="s">
        <v>1545</v>
      </c>
      <c r="B11" s="146">
        <v>11</v>
      </c>
      <c r="C11" s="146">
        <v>13</v>
      </c>
      <c r="D11" s="147">
        <f t="shared" si="0"/>
        <v>84.615384615384613</v>
      </c>
    </row>
    <row r="12" spans="1:4" ht="25.5" x14ac:dyDescent="0.2">
      <c r="A12" s="119" t="s">
        <v>1557</v>
      </c>
      <c r="B12" s="146">
        <v>9</v>
      </c>
      <c r="C12" s="146">
        <v>12</v>
      </c>
      <c r="D12" s="147">
        <f t="shared" si="0"/>
        <v>75</v>
      </c>
    </row>
    <row r="13" spans="1:4" ht="25.5" x14ac:dyDescent="0.2">
      <c r="A13" s="121" t="s">
        <v>1562</v>
      </c>
      <c r="B13" s="146">
        <v>0</v>
      </c>
      <c r="C13" s="146">
        <v>5</v>
      </c>
      <c r="D13" s="147">
        <f t="shared" si="0"/>
        <v>0</v>
      </c>
    </row>
    <row r="14" spans="1:4" ht="25.5" x14ac:dyDescent="0.2">
      <c r="A14" s="123" t="s">
        <v>1581</v>
      </c>
      <c r="B14" s="146">
        <v>10</v>
      </c>
      <c r="C14" s="146">
        <v>20</v>
      </c>
      <c r="D14" s="147">
        <f t="shared" si="0"/>
        <v>50</v>
      </c>
    </row>
    <row r="15" spans="1:4" ht="38.25" x14ac:dyDescent="0.2">
      <c r="A15" s="115" t="s">
        <v>1586</v>
      </c>
      <c r="B15" s="146">
        <v>3</v>
      </c>
      <c r="C15" s="146">
        <v>5</v>
      </c>
      <c r="D15" s="147">
        <f t="shared" si="0"/>
        <v>60</v>
      </c>
    </row>
    <row r="16" spans="1:4" ht="38.25" x14ac:dyDescent="0.2">
      <c r="A16" s="125" t="s">
        <v>1592</v>
      </c>
      <c r="B16" s="146">
        <v>2</v>
      </c>
      <c r="C16" s="146">
        <v>9</v>
      </c>
      <c r="D16" s="147">
        <f t="shared" si="0"/>
        <v>22.222222222222221</v>
      </c>
    </row>
    <row r="17" spans="1:4" ht="25.5" x14ac:dyDescent="0.2">
      <c r="A17" s="129" t="s">
        <v>1599</v>
      </c>
      <c r="B17" s="146">
        <v>2</v>
      </c>
      <c r="C17" s="146">
        <v>3</v>
      </c>
      <c r="D17" s="147">
        <f t="shared" si="0"/>
        <v>66.666666666666657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CSA CCM V3.0</vt:lpstr>
      <vt:lpstr>Compliance Mapping Reference</vt:lpstr>
      <vt:lpstr>Riepilogo 231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2013-09-22T22:40:43Z</dcterms:created>
  <dcterms:modified xsi:type="dcterms:W3CDTF">2014-07-27T16:59:04Z</dcterms:modified>
</cp:coreProperties>
</file>